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20" yWindow="-120" windowWidth="20730" windowHeight="11160" activeTab="1"/>
  </bookViews>
  <sheets>
    <sheet name="RAPPORT" sheetId="2" r:id="rId1"/>
    <sheet name="Feuil1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B3" i="2" l="1"/>
  <c r="I3" i="1" l="1"/>
  <c r="B3" i="1"/>
</calcChain>
</file>

<file path=xl/sharedStrings.xml><?xml version="1.0" encoding="utf-8"?>
<sst xmlns="http://schemas.openxmlformats.org/spreadsheetml/2006/main" count="567" uniqueCount="212">
  <si>
    <t>Code Société</t>
  </si>
  <si>
    <t>Type Journal</t>
  </si>
  <si>
    <t>Mois</t>
  </si>
  <si>
    <t>Total:</t>
  </si>
  <si>
    <t>6/7 caractères max</t>
  </si>
  <si>
    <t>15 caractères max</t>
  </si>
  <si>
    <t>ENTREE/SORTIE</t>
  </si>
  <si>
    <t>jj/mm/aaaa</t>
  </si>
  <si>
    <t>25 caractères max</t>
  </si>
  <si>
    <t>Crédit = moins (-)</t>
  </si>
  <si>
    <t>T1</t>
  </si>
  <si>
    <t>Date:</t>
  </si>
  <si>
    <t>Mouvement:</t>
  </si>
  <si>
    <t>Sous-Catégorie</t>
  </si>
  <si>
    <t>Référence:</t>
  </si>
  <si>
    <t>Désignation:</t>
  </si>
  <si>
    <t>Fournisseurs/Clients</t>
  </si>
  <si>
    <t>Paiement</t>
  </si>
  <si>
    <t>Affectation:</t>
  </si>
  <si>
    <t>Site:</t>
  </si>
  <si>
    <t>Code Tache</t>
  </si>
  <si>
    <t>Itm:</t>
  </si>
  <si>
    <t>Catégorie:</t>
  </si>
  <si>
    <t>Unité:</t>
  </si>
  <si>
    <t>Qt(E-S):</t>
  </si>
  <si>
    <t>P.U.HT</t>
  </si>
  <si>
    <t>Total .HT</t>
  </si>
  <si>
    <t>TVA:</t>
  </si>
  <si>
    <t>TTC:</t>
  </si>
  <si>
    <t>N° BON/Facture/BL</t>
  </si>
  <si>
    <t>Mode de Paiment</t>
  </si>
  <si>
    <t>Bénéficiaire</t>
  </si>
  <si>
    <t>Historique:</t>
  </si>
  <si>
    <t>Année:</t>
  </si>
  <si>
    <t>Kg</t>
  </si>
  <si>
    <t>Journal N°:</t>
  </si>
  <si>
    <t>Nom de stock</t>
  </si>
  <si>
    <t>Total HT:</t>
  </si>
  <si>
    <t>S001</t>
  </si>
  <si>
    <t>Date</t>
  </si>
  <si>
    <t/>
  </si>
  <si>
    <t>Journal _004</t>
  </si>
  <si>
    <t>13/08/2020</t>
  </si>
  <si>
    <t>SORTIE</t>
  </si>
  <si>
    <t>FRUITS ET LÉGUMES</t>
  </si>
  <si>
    <t>61300100224</t>
  </si>
  <si>
    <t>POMME 02</t>
  </si>
  <si>
    <t xml:space="preserve">350,00 </t>
  </si>
  <si>
    <t xml:space="preserve">3 500,00 </t>
  </si>
  <si>
    <t>ALGER</t>
  </si>
  <si>
    <t xml:space="preserve">BRAHAM SAMIR </t>
  </si>
  <si>
    <t>Sortie-00001</t>
  </si>
  <si>
    <t>008/2020</t>
  </si>
  <si>
    <t>ALIMENTATION GÉNÉRALE</t>
  </si>
  <si>
    <t>6130758000022</t>
  </si>
  <si>
    <t>EAU GUDILA 1,5 Litre</t>
  </si>
  <si>
    <t>Pcs</t>
  </si>
  <si>
    <t xml:space="preserve">27,00 </t>
  </si>
  <si>
    <t xml:space="preserve">594,00 </t>
  </si>
  <si>
    <t>ENTREE</t>
  </si>
  <si>
    <t>F003</t>
  </si>
  <si>
    <t>009/2020</t>
  </si>
  <si>
    <t>OTLOB TECH</t>
  </si>
  <si>
    <t>Sec</t>
  </si>
  <si>
    <t>S-005</t>
  </si>
  <si>
    <t>PIÈCES DE RECHANGE</t>
  </si>
  <si>
    <t>61300101130</t>
  </si>
  <si>
    <t>Engrenage module 3</t>
  </si>
  <si>
    <t xml:space="preserve">5 000,00 </t>
  </si>
  <si>
    <t xml:space="preserve">50 000,00 </t>
  </si>
  <si>
    <t>Magasine 01</t>
  </si>
  <si>
    <t>REC-00005</t>
  </si>
  <si>
    <t>61300101119</t>
  </si>
  <si>
    <t>Pneu TM1000</t>
  </si>
  <si>
    <t xml:space="preserve">20 000,00 </t>
  </si>
  <si>
    <t xml:space="preserve">240 000,00 </t>
  </si>
  <si>
    <t>61300101120</t>
  </si>
  <si>
    <t xml:space="preserve">machine de traction pelle R300 </t>
  </si>
  <si>
    <t xml:space="preserve">1 230 000,00 </t>
  </si>
  <si>
    <t xml:space="preserve">2 460 000,00 </t>
  </si>
  <si>
    <t>61300101121</t>
  </si>
  <si>
    <t xml:space="preserve">Roulement Nissan QASHQAI J10Z </t>
  </si>
  <si>
    <t xml:space="preserve">3 800,00 </t>
  </si>
  <si>
    <t xml:space="preserve">49 400,00 </t>
  </si>
  <si>
    <t>61300101122</t>
  </si>
  <si>
    <t>Suspension Toyota HILUX48068-0K040</t>
  </si>
  <si>
    <t xml:space="preserve">3 200,00 </t>
  </si>
  <si>
    <t xml:space="preserve">54 400,00 </t>
  </si>
  <si>
    <t>61300101123</t>
  </si>
  <si>
    <t>Crémaillère et pignon TOYOTA 4WD 44200-0K040</t>
  </si>
  <si>
    <t xml:space="preserve">12 800,00 </t>
  </si>
  <si>
    <t xml:space="preserve">128 000,00 </t>
  </si>
  <si>
    <t>61300101124</t>
  </si>
  <si>
    <t xml:space="preserve">Montage Moteur pour ensoleillé 2002 11220-4M412 </t>
  </si>
  <si>
    <t xml:space="preserve">3 000,00 </t>
  </si>
  <si>
    <t xml:space="preserve">18 000,00 </t>
  </si>
  <si>
    <t>61300101125</t>
  </si>
  <si>
    <t>Moyeu de roue avant Chevrolet N300</t>
  </si>
  <si>
    <t xml:space="preserve">3 212,00 </t>
  </si>
  <si>
    <t xml:space="preserve">32 120,00 </t>
  </si>
  <si>
    <t xml:space="preserve">10 000,00 </t>
  </si>
  <si>
    <t>Parc auto</t>
  </si>
  <si>
    <t>Sortie-00007</t>
  </si>
  <si>
    <t xml:space="preserve">60 000,00 </t>
  </si>
  <si>
    <t>Journal _009</t>
  </si>
  <si>
    <t>EAU GUDILA 1,5 L</t>
  </si>
  <si>
    <t xml:space="preserve">54,00 </t>
  </si>
  <si>
    <t>TAIBA TRADING AND SERVICE</t>
  </si>
  <si>
    <t>F-000024</t>
  </si>
  <si>
    <t>Cliente</t>
  </si>
  <si>
    <t>Sortie-000021</t>
  </si>
  <si>
    <t>005/2020</t>
  </si>
  <si>
    <t>6130760002960</t>
  </si>
  <si>
    <t>ACITIVIA</t>
  </si>
  <si>
    <t xml:space="preserve">60,00 </t>
  </si>
  <si>
    <t xml:space="preserve">180,00 </t>
  </si>
  <si>
    <t>Art.1.2.23</t>
  </si>
  <si>
    <t>ORANGE</t>
  </si>
  <si>
    <t xml:space="preserve">130,00 </t>
  </si>
  <si>
    <t xml:space="preserve">1 430,00 </t>
  </si>
  <si>
    <t>BRAHAM SAMIR</t>
  </si>
  <si>
    <t>F232</t>
  </si>
  <si>
    <t>Cuisine</t>
  </si>
  <si>
    <t xml:space="preserve">SID AHMED </t>
  </si>
  <si>
    <t>REC-000095</t>
  </si>
  <si>
    <t>006/2020</t>
  </si>
  <si>
    <t>Art.1.2.24</t>
  </si>
  <si>
    <t>CITRON</t>
  </si>
  <si>
    <t xml:space="preserve">11 550,00 </t>
  </si>
  <si>
    <t>S-006</t>
  </si>
  <si>
    <t xml:space="preserve">35 000,00 </t>
  </si>
  <si>
    <t>REC-00001</t>
  </si>
  <si>
    <t xml:space="preserve">22,00 </t>
  </si>
  <si>
    <t xml:space="preserve">2 200,00 </t>
  </si>
  <si>
    <t xml:space="preserve">3 850,00 </t>
  </si>
  <si>
    <t>Sortie-00002</t>
  </si>
  <si>
    <t>BOUCHERIE</t>
  </si>
  <si>
    <t>613001005866</t>
  </si>
  <si>
    <t>CUISSE VIANDE</t>
  </si>
  <si>
    <t xml:space="preserve">1 300,00 </t>
  </si>
  <si>
    <t xml:space="preserve">2 600,00 </t>
  </si>
  <si>
    <t xml:space="preserve">621,00 </t>
  </si>
  <si>
    <t>Administration</t>
  </si>
  <si>
    <t>Sortie-00003</t>
  </si>
  <si>
    <t>BOULANGERIE</t>
  </si>
  <si>
    <t>613001003863</t>
  </si>
  <si>
    <t>PAIN 202</t>
  </si>
  <si>
    <t>U</t>
  </si>
  <si>
    <t xml:space="preserve">15,00 </t>
  </si>
  <si>
    <t>14/08/2020</t>
  </si>
  <si>
    <t>1.1.15</t>
  </si>
  <si>
    <t>EPONGE CARRE</t>
  </si>
  <si>
    <t>Pce</t>
  </si>
  <si>
    <t xml:space="preserve">45,00 </t>
  </si>
  <si>
    <t xml:space="preserve">90,00 </t>
  </si>
  <si>
    <t>Finance et comptabilité</t>
  </si>
  <si>
    <t>Sortie-00004</t>
  </si>
  <si>
    <t xml:space="preserve">40,00 </t>
  </si>
  <si>
    <t xml:space="preserve">4 000,00 </t>
  </si>
  <si>
    <t>BL12</t>
  </si>
  <si>
    <t>REC-00002</t>
  </si>
  <si>
    <t>15/08/2020</t>
  </si>
  <si>
    <t xml:space="preserve">9 180,00 </t>
  </si>
  <si>
    <t>Sortie-00005</t>
  </si>
  <si>
    <t xml:space="preserve">510,00 </t>
  </si>
  <si>
    <t>Sortie-00006</t>
  </si>
  <si>
    <t xml:space="preserve">480,00 </t>
  </si>
  <si>
    <t>EL BINA SOLUTIONS</t>
  </si>
  <si>
    <t>RS</t>
  </si>
  <si>
    <t>REC-00003</t>
  </si>
  <si>
    <t>1.1.16</t>
  </si>
  <si>
    <t>BEURE 200G 23</t>
  </si>
  <si>
    <t xml:space="preserve">135,00 </t>
  </si>
  <si>
    <t xml:space="preserve">1 755,00 </t>
  </si>
  <si>
    <t>F44</t>
  </si>
  <si>
    <t>FARAH</t>
  </si>
  <si>
    <t>REC-00004</t>
  </si>
  <si>
    <t>1.1.17</t>
  </si>
  <si>
    <t>BEURE 100 G</t>
  </si>
  <si>
    <t xml:space="preserve">122,00 </t>
  </si>
  <si>
    <t xml:space="preserve">12 200,00 </t>
  </si>
  <si>
    <t xml:space="preserve">14,00 </t>
  </si>
  <si>
    <t xml:space="preserve">1 400,00 </t>
  </si>
  <si>
    <t xml:space="preserve">13 000,00 </t>
  </si>
  <si>
    <t>Pharmaceutique</t>
  </si>
  <si>
    <t>613012054869</t>
  </si>
  <si>
    <t>Melaxose</t>
  </si>
  <si>
    <t xml:space="preserve">120,00 </t>
  </si>
  <si>
    <t xml:space="preserve">2 640,00 </t>
  </si>
  <si>
    <t>613001002870</t>
  </si>
  <si>
    <t>POMME</t>
  </si>
  <si>
    <t xml:space="preserve">444,00 </t>
  </si>
  <si>
    <t xml:space="preserve">47 508,00 </t>
  </si>
  <si>
    <t>61300100223</t>
  </si>
  <si>
    <t>Banane 02</t>
  </si>
  <si>
    <t xml:space="preserve">190,00 </t>
  </si>
  <si>
    <t xml:space="preserve">19 000,00 </t>
  </si>
  <si>
    <t>OTLOB TECH 4</t>
  </si>
  <si>
    <t>Magasine 03</t>
  </si>
  <si>
    <t>REC-00006</t>
  </si>
  <si>
    <t xml:space="preserve">210,00 </t>
  </si>
  <si>
    <t xml:space="preserve">4 620,00 </t>
  </si>
  <si>
    <t>Sortie-00008</t>
  </si>
  <si>
    <t>28/10/2020</t>
  </si>
  <si>
    <t xml:space="preserve">450,00 </t>
  </si>
  <si>
    <t xml:space="preserve">45 000,00 </t>
  </si>
  <si>
    <t>F002</t>
  </si>
  <si>
    <t>REC-00007</t>
  </si>
  <si>
    <t>0010/2020</t>
  </si>
  <si>
    <t xml:space="preserve">500,00 </t>
  </si>
  <si>
    <t xml:space="preserve">15 000,00 </t>
  </si>
  <si>
    <t>Sortie-00009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</si>
</sst>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0\ _€"/>
    <numFmt numFmtId="165" formatCode="[$-F800]dddd\,\ mmmm\ dd\,\ yyyy"/>
    <numFmt numFmtId="166" formatCode="_-* #,##0.00\ _€_-;\-* #,##0.00\ _€_-;_-* &quot;-&quot;??\ _€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rgb="FFC00000"/>
      <name val="Arial"/>
      <family val="2"/>
    </font>
    <font>
      <sz val="8"/>
      <color rgb="FFC0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 tint="4.9989318521683403E-2"/>
      <name val="Calibri"/>
      <family val="2"/>
      <scheme val="minor"/>
    </font>
    <font>
      <b/>
      <sz val="12"/>
      <color theme="1"/>
      <name val="Arial"/>
      <family val="2"/>
    </font>
    <font>
      <sz val="10"/>
      <color rgb="FFC0000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rgb="FFC00000"/>
      <name val="Arial"/>
      <family val="2"/>
    </font>
    <font>
      <b/>
      <sz val="10"/>
      <color rgb="FFC00000"/>
      <name val="Arial"/>
      <family val="2"/>
    </font>
    <font>
      <sz val="11"/>
      <color rgb="FFFF0000"/>
      <name val="Calibri"/>
      <family val="2"/>
      <scheme val="minor"/>
    </font>
    <font>
      <b/>
      <sz val="11.5"/>
      <color theme="5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8"/>
      <color theme="5" tint="-0.499984740745262"/>
      <name val="Arial"/>
      <family val="2"/>
    </font>
    <font>
      <b/>
      <sz val="10"/>
      <color theme="5" tint="-0.499984740745262"/>
      <name val="Arial"/>
      <family val="2"/>
    </font>
    <font>
      <b/>
      <sz val="11.5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color rgb="FF7030A0"/>
      <name val="Calibri"/>
      <family val="2"/>
      <scheme val="minor"/>
    </font>
    <font>
      <b/>
      <sz val="8"/>
      <color rgb="FF7030A0"/>
      <name val="Arial"/>
      <family val="2"/>
    </font>
    <font>
      <b/>
      <sz val="11.5"/>
      <color rgb="FF7030A0"/>
      <name val="Calibri"/>
      <family val="2"/>
      <scheme val="minor"/>
    </font>
    <font>
      <b/>
      <sz val="10"/>
      <color rgb="FF7030A0"/>
      <name val="Arial"/>
      <family val="2"/>
    </font>
    <font>
      <sz val="8"/>
      <color rgb="FFFF0000"/>
      <name val="Arial"/>
      <family val="2"/>
    </font>
    <font>
      <b/>
      <sz val="11.5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1.5"/>
      <color theme="1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8"/>
      <color theme="7" tint="-0.499984740745262"/>
      <name val="Arial"/>
      <family val="2"/>
    </font>
    <font>
      <b/>
      <sz val="11.5"/>
      <color theme="7" tint="-0.499984740745262"/>
      <name val="Calibri"/>
      <family val="2"/>
      <scheme val="minor"/>
    </font>
    <font>
      <b/>
      <sz val="10"/>
      <color theme="7" tint="-0.499984740745262"/>
      <name val="Arial"/>
      <family val="2"/>
    </font>
    <font>
      <b/>
      <sz val="11"/>
      <color rgb="FF00B0F0"/>
      <name val="Calibri"/>
      <family val="2"/>
      <scheme val="minor"/>
    </font>
    <font>
      <b/>
      <sz val="8"/>
      <color rgb="FF00B0F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6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6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164" fontId="3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3" fontId="5" fillId="0" borderId="0" xfId="1" applyFont="1"/>
    <xf numFmtId="0" fontId="6" fillId="0" borderId="0" xfId="0" applyFont="1"/>
    <xf numFmtId="0" fontId="7" fillId="0" borderId="0" xfId="0" applyFont="1" applyAlignment="1">
      <alignment horizontal="left"/>
    </xf>
    <xf numFmtId="164" fontId="7" fillId="0" borderId="0" xfId="0" applyNumberFormat="1" applyFont="1"/>
    <xf numFmtId="165" fontId="8" fillId="4" borderId="2" xfId="0" applyNumberFormat="1" applyFont="1" applyFill="1" applyBorder="1" applyAlignment="1">
      <alignment vertical="center"/>
    </xf>
    <xf numFmtId="14" fontId="8" fillId="4" borderId="3" xfId="0" applyNumberFormat="1" applyFont="1" applyFill="1" applyBorder="1" applyAlignment="1">
      <alignment horizontal="left" vertical="center"/>
    </xf>
    <xf numFmtId="0" fontId="8" fillId="4" borderId="3" xfId="0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0" fontId="8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164" fontId="9" fillId="0" borderId="0" xfId="0" applyNumberFormat="1" applyFont="1"/>
    <xf numFmtId="14" fontId="0" fillId="0" borderId="0" xfId="0" applyNumberFormat="1" applyAlignment="1">
      <alignment horizontal="left"/>
    </xf>
    <xf numFmtId="14" fontId="0" fillId="0" borderId="0" xfId="0" applyNumberForma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14" fontId="10" fillId="0" borderId="0" xfId="0" applyNumberFormat="1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43" fontId="11" fillId="0" borderId="0" xfId="1" applyFont="1"/>
    <xf numFmtId="0" fontId="8" fillId="4" borderId="4" xfId="0" applyFont="1" applyFill="1" applyBorder="1" applyAlignment="1">
      <alignment horizontal="center" vertical="center"/>
    </xf>
    <xf numFmtId="43" fontId="8" fillId="4" borderId="3" xfId="1" applyNumberFormat="1" applyFont="1" applyFill="1" applyBorder="1" applyAlignment="1">
      <alignment vertical="center"/>
    </xf>
    <xf numFmtId="164" fontId="8" fillId="4" borderId="3" xfId="1" applyNumberFormat="1" applyFont="1" applyFill="1" applyBorder="1" applyAlignment="1">
      <alignment horizontal="center" vertical="center"/>
    </xf>
    <xf numFmtId="2" fontId="8" fillId="4" borderId="3" xfId="1" applyNumberFormat="1" applyFont="1" applyFill="1" applyBorder="1" applyAlignment="1">
      <alignment vertical="center"/>
    </xf>
    <xf numFmtId="1" fontId="8" fillId="4" borderId="3" xfId="2" applyNumberFormat="1" applyFont="1" applyFill="1" applyBorder="1" applyAlignment="1">
      <alignment horizontal="center" vertical="center"/>
    </xf>
    <xf numFmtId="49" fontId="0" fillId="0" borderId="0" xfId="0" applyNumberFormat="1"/>
    <xf numFmtId="43" fontId="0" fillId="0" borderId="0" xfId="1" applyFont="1" applyFill="1"/>
    <xf numFmtId="0" fontId="4" fillId="5" borderId="0" xfId="0" applyFont="1" applyFill="1" applyAlignment="1">
      <alignment horizontal="left" vertical="center"/>
    </xf>
    <xf numFmtId="14" fontId="4" fillId="5" borderId="0" xfId="0" applyNumberFormat="1" applyFont="1" applyFill="1" applyAlignment="1">
      <alignment horizontal="left" vertical="center"/>
    </xf>
    <xf numFmtId="14" fontId="4" fillId="5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43" fontId="6" fillId="5" borderId="0" xfId="1" applyFont="1" applyFill="1"/>
    <xf numFmtId="0" fontId="6" fillId="5" borderId="0" xfId="0" applyFont="1" applyFill="1"/>
    <xf numFmtId="0" fontId="7" fillId="5" borderId="0" xfId="0" applyFont="1" applyFill="1" applyAlignment="1">
      <alignment horizontal="left"/>
    </xf>
    <xf numFmtId="164" fontId="7" fillId="5" borderId="0" xfId="0" applyNumberFormat="1" applyFont="1" applyFill="1"/>
    <xf numFmtId="14" fontId="8" fillId="5" borderId="0" xfId="0" applyNumberFormat="1" applyFont="1" applyFill="1" applyBorder="1" applyAlignment="1">
      <alignment horizontal="left" vertical="center"/>
    </xf>
    <xf numFmtId="0" fontId="8" fillId="5" borderId="0" xfId="0" applyFont="1" applyFill="1" applyBorder="1" applyAlignment="1">
      <alignment vertical="center"/>
    </xf>
    <xf numFmtId="43" fontId="8" fillId="5" borderId="0" xfId="1" applyFont="1" applyFill="1" applyBorder="1" applyAlignment="1">
      <alignment vertical="center"/>
    </xf>
    <xf numFmtId="0" fontId="0" fillId="5" borderId="0" xfId="0" applyFill="1" applyBorder="1"/>
    <xf numFmtId="0" fontId="0" fillId="5" borderId="0" xfId="0" applyFill="1"/>
    <xf numFmtId="14" fontId="0" fillId="5" borderId="0" xfId="0" applyNumberFormat="1" applyFill="1" applyAlignment="1">
      <alignment horizontal="left"/>
    </xf>
    <xf numFmtId="43" fontId="0" fillId="5" borderId="0" xfId="1" applyFont="1" applyFill="1"/>
    <xf numFmtId="0" fontId="10" fillId="5" borderId="0" xfId="0" applyFont="1" applyFill="1" applyAlignment="1">
      <alignment horizontal="left" vertical="center"/>
    </xf>
    <xf numFmtId="14" fontId="10" fillId="5" borderId="0" xfId="0" applyNumberFormat="1" applyFont="1" applyFill="1" applyAlignment="1">
      <alignment horizontal="left" vertical="center"/>
    </xf>
    <xf numFmtId="14" fontId="10" fillId="5" borderId="0" xfId="0" applyNumberFormat="1" applyFont="1" applyFill="1" applyAlignment="1">
      <alignment horizontal="center" vertical="center"/>
    </xf>
    <xf numFmtId="164" fontId="10" fillId="5" borderId="0" xfId="0" applyNumberFormat="1" applyFont="1" applyFill="1" applyAlignment="1">
      <alignment horizontal="center" vertical="center"/>
    </xf>
    <xf numFmtId="0" fontId="0" fillId="5" borderId="0" xfId="0" applyFill="1" applyAlignment="1">
      <alignment horizontal="left"/>
    </xf>
    <xf numFmtId="49" fontId="0" fillId="5" borderId="0" xfId="0" applyNumberFormat="1" applyFill="1" applyAlignment="1">
      <alignment horizontal="left"/>
    </xf>
    <xf numFmtId="49" fontId="4" fillId="5" borderId="0" xfId="0" applyNumberFormat="1" applyFont="1" applyFill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/>
    </xf>
    <xf numFmtId="49" fontId="10" fillId="5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/>
    </xf>
    <xf numFmtId="165" fontId="8" fillId="5" borderId="0" xfId="0" applyNumberFormat="1" applyFont="1" applyFill="1" applyBorder="1" applyAlignment="1">
      <alignment horizontal="left" vertical="center"/>
    </xf>
    <xf numFmtId="0" fontId="12" fillId="0" borderId="0" xfId="0" applyFont="1"/>
    <xf numFmtId="0" fontId="12" fillId="5" borderId="0" xfId="0" applyFont="1" applyFill="1" applyAlignment="1">
      <alignment horizontal="left"/>
    </xf>
    <xf numFmtId="43" fontId="2" fillId="3" borderId="5" xfId="1" applyFont="1" applyFill="1" applyBorder="1" applyAlignment="1">
      <alignment horizontal="left"/>
    </xf>
    <xf numFmtId="43" fontId="3" fillId="0" borderId="6" xfId="1" applyFont="1" applyBorder="1"/>
    <xf numFmtId="0" fontId="12" fillId="2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14" fontId="8" fillId="4" borderId="7" xfId="0" applyNumberFormat="1" applyFont="1" applyFill="1" applyBorder="1" applyAlignment="1">
      <alignment horizontal="left" vertical="center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left" vertical="center"/>
    </xf>
    <xf numFmtId="49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/>
    </xf>
    <xf numFmtId="0" fontId="0" fillId="0" borderId="0" xfId="0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12" fillId="0" borderId="0" xfId="0" applyFont="1" applyBorder="1" applyAlignment="1">
      <alignment horizontal="left"/>
    </xf>
    <xf numFmtId="17" fontId="0" fillId="0" borderId="0" xfId="0" applyNumberFormat="1" applyFill="1" applyBorder="1"/>
    <xf numFmtId="14" fontId="0" fillId="0" borderId="0" xfId="0" applyNumberFormat="1" applyBorder="1" applyAlignment="1">
      <alignment horizontal="left"/>
    </xf>
    <xf numFmtId="164" fontId="16" fillId="5" borderId="0" xfId="0" applyNumberFormat="1" applyFont="1" applyFill="1" applyBorder="1" applyAlignment="1">
      <alignment horizontal="center" vertical="center"/>
    </xf>
    <xf numFmtId="164" fontId="16" fillId="4" borderId="7" xfId="1" applyNumberFormat="1" applyFont="1" applyFill="1" applyBorder="1" applyAlignment="1">
      <alignment horizontal="center" vertical="center"/>
    </xf>
    <xf numFmtId="164" fontId="17" fillId="5" borderId="0" xfId="0" applyNumberFormat="1" applyFont="1" applyFill="1"/>
    <xf numFmtId="164" fontId="18" fillId="5" borderId="0" xfId="0" applyNumberFormat="1" applyFont="1" applyFill="1" applyAlignment="1">
      <alignment horizontal="center" vertical="center"/>
    </xf>
    <xf numFmtId="164" fontId="19" fillId="5" borderId="0" xfId="0" applyNumberFormat="1" applyFont="1" applyFill="1" applyAlignment="1">
      <alignment horizontal="center" vertical="center"/>
    </xf>
    <xf numFmtId="164" fontId="17" fillId="0" borderId="0" xfId="0" applyNumberFormat="1" applyFont="1" applyFill="1" applyBorder="1"/>
    <xf numFmtId="164" fontId="17" fillId="0" borderId="0" xfId="0" applyNumberFormat="1" applyFont="1"/>
    <xf numFmtId="166" fontId="20" fillId="5" borderId="0" xfId="1" applyNumberFormat="1" applyFont="1" applyFill="1" applyBorder="1" applyAlignment="1">
      <alignment vertical="center"/>
    </xf>
    <xf numFmtId="166" fontId="20" fillId="4" borderId="7" xfId="1" applyNumberFormat="1" applyFont="1" applyFill="1" applyBorder="1" applyAlignment="1">
      <alignment horizontal="center" vertical="center"/>
    </xf>
    <xf numFmtId="166" fontId="21" fillId="5" borderId="0" xfId="1" applyNumberFormat="1" applyFont="1" applyFill="1"/>
    <xf numFmtId="166" fontId="22" fillId="5" borderId="0" xfId="1" applyNumberFormat="1" applyFont="1" applyFill="1" applyAlignment="1">
      <alignment horizontal="center" vertical="center"/>
    </xf>
    <xf numFmtId="166" fontId="23" fillId="5" borderId="0" xfId="1" applyNumberFormat="1" applyFont="1" applyFill="1" applyAlignment="1">
      <alignment horizontal="center" vertical="center"/>
    </xf>
    <xf numFmtId="166" fontId="21" fillId="0" borderId="0" xfId="0" applyNumberFormat="1" applyFont="1" applyFill="1" applyBorder="1"/>
    <xf numFmtId="166" fontId="21" fillId="0" borderId="0" xfId="0" applyNumberFormat="1" applyFont="1"/>
    <xf numFmtId="166" fontId="21" fillId="0" borderId="0" xfId="1" applyNumberFormat="1" applyFont="1"/>
    <xf numFmtId="2" fontId="24" fillId="5" borderId="0" xfId="0" applyNumberFormat="1" applyFont="1" applyFill="1" applyAlignment="1">
      <alignment horizontal="center"/>
    </xf>
    <xf numFmtId="2" fontId="25" fillId="5" borderId="0" xfId="1" applyNumberFormat="1" applyFont="1" applyFill="1" applyAlignment="1">
      <alignment horizontal="center"/>
    </xf>
    <xf numFmtId="2" fontId="26" fillId="5" borderId="0" xfId="0" applyNumberFormat="1" applyFont="1" applyFill="1" applyBorder="1" applyAlignment="1">
      <alignment horizontal="center" vertical="center"/>
    </xf>
    <xf numFmtId="2" fontId="27" fillId="5" borderId="0" xfId="1" applyNumberFormat="1" applyFont="1" applyFill="1" applyAlignment="1">
      <alignment horizontal="center"/>
    </xf>
    <xf numFmtId="2" fontId="26" fillId="4" borderId="7" xfId="1" applyNumberFormat="1" applyFont="1" applyFill="1" applyBorder="1" applyAlignment="1">
      <alignment horizontal="center" vertical="center"/>
    </xf>
    <xf numFmtId="2" fontId="24" fillId="0" borderId="0" xfId="0" applyNumberFormat="1" applyFont="1" applyFill="1" applyBorder="1" applyAlignment="1">
      <alignment horizontal="center"/>
    </xf>
    <xf numFmtId="2" fontId="24" fillId="0" borderId="0" xfId="0" applyNumberFormat="1" applyFont="1" applyAlignment="1">
      <alignment horizontal="center"/>
    </xf>
    <xf numFmtId="0" fontId="15" fillId="5" borderId="0" xfId="0" applyFont="1" applyFill="1"/>
    <xf numFmtId="49" fontId="28" fillId="5" borderId="0" xfId="0" applyNumberFormat="1" applyFont="1" applyFill="1" applyAlignment="1">
      <alignment horizontal="center" vertical="center"/>
    </xf>
    <xf numFmtId="0" fontId="29" fillId="5" borderId="0" xfId="0" applyFont="1" applyFill="1" applyBorder="1" applyAlignment="1">
      <alignment vertical="center"/>
    </xf>
    <xf numFmtId="14" fontId="15" fillId="5" borderId="0" xfId="0" applyNumberFormat="1" applyFont="1" applyFill="1"/>
    <xf numFmtId="49" fontId="30" fillId="5" borderId="0" xfId="0" applyNumberFormat="1" applyFont="1" applyFill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31" fillId="4" borderId="7" xfId="0" applyFont="1" applyFill="1" applyBorder="1" applyAlignment="1">
      <alignment vertical="center"/>
    </xf>
    <xf numFmtId="0" fontId="32" fillId="5" borderId="0" xfId="0" applyFont="1" applyFill="1" applyAlignment="1">
      <alignment horizontal="left"/>
    </xf>
    <xf numFmtId="0" fontId="33" fillId="5" borderId="0" xfId="0" applyFont="1" applyFill="1" applyAlignment="1">
      <alignment horizontal="left" vertical="center"/>
    </xf>
    <xf numFmtId="0" fontId="34" fillId="5" borderId="0" xfId="0" applyFont="1" applyFill="1" applyBorder="1" applyAlignment="1">
      <alignment horizontal="left" vertical="center"/>
    </xf>
    <xf numFmtId="0" fontId="35" fillId="5" borderId="0" xfId="0" applyFont="1" applyFill="1" applyAlignment="1">
      <alignment horizontal="left" vertical="center"/>
    </xf>
    <xf numFmtId="0" fontId="34" fillId="4" borderId="7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36" fillId="5" borderId="0" xfId="0" applyFont="1" applyFill="1"/>
    <xf numFmtId="0" fontId="37" fillId="5" borderId="0" xfId="0" applyFont="1" applyFill="1"/>
    <xf numFmtId="0" fontId="36" fillId="5" borderId="0" xfId="0" applyFont="1" applyFill="1" applyBorder="1"/>
    <xf numFmtId="0" fontId="36" fillId="0" borderId="0" xfId="0" applyFont="1" applyBorder="1"/>
    <xf numFmtId="0" fontId="36" fillId="0" borderId="0" xfId="0" applyFont="1" applyFill="1" applyBorder="1"/>
    <xf numFmtId="0" fontId="36" fillId="0" borderId="0" xfId="0" applyFont="1"/>
    <xf numFmtId="165" fontId="31" fillId="4" borderId="7" xfId="0" applyNumberFormat="1" applyFont="1" applyFill="1" applyBorder="1" applyAlignment="1">
      <alignment vertical="center"/>
    </xf>
  </cellXfs>
  <cellStyles count="3">
    <cellStyle name="Milliers" xfId="1" builtinId="3"/>
    <cellStyle name="Normal" xfId="0" builtinId="0"/>
    <cellStyle name="Pourcentage" xfId="2" builtinId="5"/>
  </cellStyles>
  <dxfs count="1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strike val="0"/>
        <outline val="0"/>
        <shadow val="0"/>
        <u val="none"/>
        <vertAlign val="baseline"/>
        <color rgb="FF00B0F0"/>
        <name val="Calibri"/>
        <scheme val="minor"/>
      </font>
    </dxf>
    <dxf>
      <font>
        <b/>
        <strike val="0"/>
        <outline val="0"/>
        <shadow val="0"/>
        <u val="none"/>
        <vertAlign val="baseline"/>
        <color rgb="FF0070C0"/>
      </font>
      <numFmt numFmtId="166" formatCode="_-* #,##0.00\ _€_-;\-* #,##0.00\ _€_-;_-* &quot;-&quot;??\ _€_-;_-@_-"/>
    </dxf>
    <dxf>
      <font>
        <b/>
        <strike val="0"/>
        <outline val="0"/>
        <shadow val="0"/>
        <u val="none"/>
        <vertAlign val="baseline"/>
        <color theme="5" tint="-0.499984740745262"/>
      </font>
      <numFmt numFmtId="164" formatCode="#,##0.00\ _€"/>
    </dxf>
    <dxf>
      <font>
        <b/>
        <strike val="0"/>
        <outline val="0"/>
        <shadow val="0"/>
        <u val="none"/>
        <vertAlign val="baseline"/>
        <color rgb="FF7030A0"/>
      </font>
      <numFmt numFmtId="2" formatCode="0.00"/>
      <alignment horizont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color theme="7" tint="-0.499984740745262"/>
      </font>
      <alignment horizontal="left" textRotation="0" wrapText="0" indent="0" justifyLastLine="0" shrinkToFit="0" readingOrder="0"/>
    </dxf>
    <dxf>
      <numFmt numFmtId="30" formatCode="@"/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</font>
    </dxf>
    <dxf>
      <alignment horizontal="left" textRotation="0" wrapText="0" indent="0" justifyLastLine="0" shrinkToFit="0" readingOrder="0"/>
    </dxf>
    <dxf>
      <font>
        <b/>
        <i val="0"/>
      </font>
      <alignment horizontal="left" textRotation="0" wrapText="0" indent="0" justifyLastLine="0" shrinkToFit="0" readingOrder="0"/>
    </dxf>
    <dxf>
      <border outline="0">
        <top style="thin">
          <color auto="1"/>
        </top>
      </border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.5"/>
        <color theme="1" tint="4.9989318521683403E-2"/>
        <name val="Calibri"/>
        <scheme val="minor"/>
      </font>
      <fill>
        <patternFill patternType="solid">
          <fgColor theme="6"/>
          <bgColor theme="6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9:R197" totalsRowShown="0" headerRowDxfId="14" headerRowBorderDxfId="13" tableBorderDxfId="12">
  <autoFilter ref="A9:R197"/>
  <tableColumns count="18">
    <tableColumn id="1" name="Itm:" dataDxfId="11"/>
    <tableColumn id="2" name="Date:" dataDxfId="10"/>
    <tableColumn id="3" name="Mouvement:" dataDxfId="9"/>
    <tableColumn id="4" name="Nom de stock"/>
    <tableColumn id="5" name="Sous-Catégorie"/>
    <tableColumn id="6" name="Référence:" dataDxfId="8"/>
    <tableColumn id="7" name="Désignation:" dataDxfId="7"/>
    <tableColumn id="8" name="Unité:"/>
    <tableColumn id="9" name="Qt(E-S):" dataDxfId="6"/>
    <tableColumn id="10" name="P.U.HT" dataDxfId="5"/>
    <tableColumn id="18" name="Total HT:" dataDxfId="4"/>
    <tableColumn id="11" name="Fournisseurs/Clients"/>
    <tableColumn id="12" name="N° BON/Facture/BL"/>
    <tableColumn id="13" name="Affectation:"/>
    <tableColumn id="14" name="Bénéficiaire"/>
    <tableColumn id="15" name="Paiement"/>
    <tableColumn id="16" name="Code Tache"/>
    <tableColumn id="17" name="Mois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S124"/>
  <sheetViews>
    <sheetView workbookViewId="0">
      <selection activeCell="C13" sqref="C13"/>
    </sheetView>
  </sheetViews>
  <sheetFormatPr baseColWidth="10" defaultColWidth="0" defaultRowHeight="15" x14ac:dyDescent="0.25"/>
  <cols>
    <col min="1" max="1" width="12.5703125" style="69" bestFit="1" customWidth="1"/>
    <col min="2" max="2" width="13.140625" style="2" customWidth="1"/>
    <col min="3" max="3" width="14.7109375" style="114" customWidth="1"/>
    <col min="4" max="4" width="15.140625" customWidth="1"/>
    <col min="5" max="5" width="27.42578125" customWidth="1"/>
    <col min="6" max="6" width="14" style="62" bestFit="1" customWidth="1"/>
    <col min="7" max="7" width="38.7109375" style="122" bestFit="1" customWidth="1"/>
    <col min="8" max="8" width="9.140625" bestFit="1" customWidth="1"/>
    <col min="9" max="9" width="7.7109375" style="107" customWidth="1"/>
    <col min="10" max="10" width="11.5703125" style="92" bestFit="1" customWidth="1"/>
    <col min="11" max="11" width="13.28515625" style="100" bestFit="1" customWidth="1"/>
    <col min="12" max="12" width="27.140625" bestFit="1" customWidth="1"/>
    <col min="13" max="13" width="20" customWidth="1"/>
    <col min="14" max="15" width="22.85546875" bestFit="1" customWidth="1"/>
    <col min="16" max="16" width="18" bestFit="1" customWidth="1"/>
    <col min="17" max="17" width="22.85546875" bestFit="1" customWidth="1"/>
    <col min="18" max="18" width="17" style="128" bestFit="1" customWidth="1"/>
    <col min="19" max="19" width="5.42578125" hidden="1" customWidth="1"/>
    <col min="20" max="16384" width="11.42578125" hidden="1"/>
  </cols>
  <sheetData>
    <row r="1" spans="1:18" s="50" customFormat="1" x14ac:dyDescent="0.25">
      <c r="A1" s="68" t="s">
        <v>0</v>
      </c>
      <c r="B1" s="57"/>
      <c r="C1" s="108"/>
      <c r="F1" s="58"/>
      <c r="G1" s="116"/>
      <c r="I1" s="101"/>
      <c r="J1" s="88"/>
      <c r="K1" s="95"/>
      <c r="L1" s="52"/>
      <c r="R1" s="123"/>
    </row>
    <row r="2" spans="1:18" s="50" customFormat="1" x14ac:dyDescent="0.25">
      <c r="A2" s="68" t="s">
        <v>35</v>
      </c>
      <c r="B2" s="57" t="s">
        <v>41</v>
      </c>
      <c r="C2" s="108"/>
      <c r="F2" s="58"/>
      <c r="G2" s="116"/>
      <c r="I2" s="101"/>
      <c r="J2" s="88"/>
      <c r="K2" s="95"/>
      <c r="L2" s="52"/>
      <c r="R2" s="123"/>
    </row>
    <row r="3" spans="1:18" s="50" customFormat="1" x14ac:dyDescent="0.25">
      <c r="A3" s="68" t="s">
        <v>39</v>
      </c>
      <c r="B3" s="51">
        <f ca="1">+TODAY()</f>
        <v>44132</v>
      </c>
      <c r="C3" s="108"/>
      <c r="F3" s="58"/>
      <c r="G3" s="116"/>
      <c r="I3" s="101"/>
      <c r="J3" s="88"/>
      <c r="K3" s="95"/>
      <c r="R3" s="123"/>
    </row>
    <row r="4" spans="1:18" s="50" customFormat="1" ht="16.5" thickBot="1" x14ac:dyDescent="0.3">
      <c r="A4" s="69"/>
      <c r="B4" s="57"/>
      <c r="C4" s="108"/>
      <c r="D4" s="66" t="s">
        <v>3</v>
      </c>
      <c r="E4" s="67">
        <f>+SUM(Tableau1[Total HT:])</f>
        <v>0</v>
      </c>
      <c r="F4" s="58"/>
      <c r="G4" s="116"/>
      <c r="I4" s="101"/>
      <c r="J4" s="88"/>
      <c r="K4" s="95"/>
      <c r="L4" s="52"/>
      <c r="R4" s="123"/>
    </row>
    <row r="5" spans="1:18" s="43" customFormat="1" ht="11.25" x14ac:dyDescent="0.2">
      <c r="A5" s="70"/>
      <c r="B5" s="38"/>
      <c r="C5" s="109"/>
      <c r="D5" s="39"/>
      <c r="E5" s="40"/>
      <c r="F5" s="59"/>
      <c r="G5" s="117"/>
      <c r="H5" s="41"/>
      <c r="I5" s="102"/>
      <c r="J5" s="89"/>
      <c r="K5" s="96"/>
      <c r="L5" s="42"/>
      <c r="O5" s="44"/>
      <c r="P5" s="45"/>
      <c r="R5" s="124"/>
    </row>
    <row r="6" spans="1:18" s="49" customFormat="1" x14ac:dyDescent="0.25">
      <c r="A6" s="63"/>
      <c r="B6" s="46"/>
      <c r="C6" s="110"/>
      <c r="D6" s="47"/>
      <c r="E6" s="47"/>
      <c r="F6" s="60"/>
      <c r="G6" s="118"/>
      <c r="H6" s="47"/>
      <c r="I6" s="103"/>
      <c r="J6" s="86"/>
      <c r="K6" s="93"/>
      <c r="L6" s="47"/>
      <c r="M6" s="47"/>
      <c r="N6" s="47"/>
      <c r="O6" s="48"/>
      <c r="R6" s="125"/>
    </row>
    <row r="7" spans="1:18" s="50" customFormat="1" ht="18" customHeight="1" x14ac:dyDescent="0.25">
      <c r="A7" s="65"/>
      <c r="B7" s="51"/>
      <c r="C7" s="111"/>
      <c r="F7" s="58"/>
      <c r="G7" s="116"/>
      <c r="I7" s="101"/>
      <c r="J7" s="88"/>
      <c r="K7" s="95"/>
      <c r="L7" s="52"/>
      <c r="R7" s="123"/>
    </row>
    <row r="8" spans="1:18" s="50" customFormat="1" x14ac:dyDescent="0.25">
      <c r="A8" s="71"/>
      <c r="B8" s="53"/>
      <c r="C8" s="112"/>
      <c r="D8" s="54"/>
      <c r="E8" s="55"/>
      <c r="F8" s="61"/>
      <c r="G8" s="119"/>
      <c r="H8" s="56"/>
      <c r="I8" s="104"/>
      <c r="J8" s="90"/>
      <c r="K8" s="97"/>
      <c r="L8" s="52"/>
      <c r="R8" s="123"/>
    </row>
    <row r="9" spans="1:18" s="64" customFormat="1" x14ac:dyDescent="0.25">
      <c r="A9" s="72" t="s">
        <v>21</v>
      </c>
      <c r="B9" s="73" t="s">
        <v>11</v>
      </c>
      <c r="C9" s="115" t="s">
        <v>12</v>
      </c>
      <c r="D9" s="74" t="s">
        <v>36</v>
      </c>
      <c r="E9" s="74" t="s">
        <v>13</v>
      </c>
      <c r="F9" s="75" t="s">
        <v>14</v>
      </c>
      <c r="G9" s="120" t="s">
        <v>15</v>
      </c>
      <c r="H9" s="74" t="s">
        <v>23</v>
      </c>
      <c r="I9" s="105" t="s">
        <v>24</v>
      </c>
      <c r="J9" s="87" t="s">
        <v>25</v>
      </c>
      <c r="K9" s="94" t="s">
        <v>37</v>
      </c>
      <c r="L9" s="74" t="s">
        <v>16</v>
      </c>
      <c r="M9" s="76" t="s">
        <v>29</v>
      </c>
      <c r="N9" s="74" t="s">
        <v>18</v>
      </c>
      <c r="O9" s="74" t="s">
        <v>31</v>
      </c>
      <c r="P9" s="77" t="s">
        <v>17</v>
      </c>
      <c r="Q9" s="74" t="s">
        <v>20</v>
      </c>
      <c r="R9" s="129" t="s">
        <v>2</v>
      </c>
    </row>
    <row r="10" spans="1:18" x14ac:dyDescent="0.25">
      <c r="A10" s="78">
        <v>11</v>
      </c>
      <c r="B10" s="85" t="s">
        <v>42</v>
      </c>
      <c r="C10" s="113" t="s">
        <v>43</v>
      </c>
      <c r="D10" s="79" t="s">
        <v>38</v>
      </c>
      <c r="E10" s="79" t="s">
        <v>44</v>
      </c>
      <c r="F10" s="80" t="s">
        <v>45</v>
      </c>
      <c r="G10" s="121" t="s">
        <v>46</v>
      </c>
      <c r="H10" s="79" t="s">
        <v>34</v>
      </c>
      <c r="I10" s="106">
        <v>10</v>
      </c>
      <c r="J10" s="91" t="s">
        <v>47</v>
      </c>
      <c r="K10" s="98" t="s">
        <v>48</v>
      </c>
      <c r="L10" s="79"/>
      <c r="M10" s="82"/>
      <c r="N10" s="79" t="s">
        <v>49</v>
      </c>
      <c r="O10" s="79" t="s">
        <v>50</v>
      </c>
      <c r="P10" s="79">
        <v>1</v>
      </c>
      <c r="Q10" s="79" t="s">
        <v>51</v>
      </c>
      <c r="R10" s="126" t="s">
        <v>52</v>
      </c>
    </row>
    <row r="11" spans="1:18" x14ac:dyDescent="0.25">
      <c r="A11" s="78">
        <v>12</v>
      </c>
      <c r="B11" s="85" t="s">
        <v>42</v>
      </c>
      <c r="C11" s="113" t="s">
        <v>43</v>
      </c>
      <c r="D11" s="79" t="s">
        <v>38</v>
      </c>
      <c r="E11" s="79" t="s">
        <v>53</v>
      </c>
      <c r="F11" s="80" t="s">
        <v>54</v>
      </c>
      <c r="G11" s="121" t="s">
        <v>55</v>
      </c>
      <c r="H11" s="79" t="s">
        <v>56</v>
      </c>
      <c r="I11" s="106">
        <v>22</v>
      </c>
      <c r="J11" s="91" t="s">
        <v>57</v>
      </c>
      <c r="K11" s="98" t="s">
        <v>58</v>
      </c>
      <c r="L11" s="79"/>
      <c r="M11" s="82"/>
      <c r="N11" s="79" t="s">
        <v>49</v>
      </c>
      <c r="O11" s="79" t="s">
        <v>50</v>
      </c>
      <c r="P11" s="79">
        <v>1</v>
      </c>
      <c r="Q11" s="79" t="s">
        <v>51</v>
      </c>
      <c r="R11" s="126" t="s">
        <v>52</v>
      </c>
    </row>
    <row r="12" spans="1:18" x14ac:dyDescent="0.25">
      <c r="A12" s="78"/>
      <c r="B12" s="85"/>
      <c r="C12" s="113"/>
      <c r="D12" s="79"/>
      <c r="E12" s="79"/>
      <c r="F12" s="80" t="s">
        <v>40</v>
      </c>
      <c r="G12" s="121"/>
      <c r="H12" s="79"/>
      <c r="I12" s="106"/>
      <c r="J12" s="91"/>
      <c r="K12" s="98"/>
      <c r="L12" s="79"/>
      <c r="M12" s="82"/>
      <c r="N12" s="79"/>
      <c r="O12" s="79"/>
      <c r="P12" s="79"/>
      <c r="Q12" s="79"/>
      <c r="R12" s="126"/>
    </row>
    <row r="13" spans="1:18" x14ac:dyDescent="0.25">
      <c r="A13" s="78"/>
      <c r="B13" s="85"/>
      <c r="C13" s="113"/>
      <c r="D13" s="79"/>
      <c r="E13" s="79"/>
      <c r="F13" s="80"/>
      <c r="G13" s="121"/>
      <c r="H13" s="79"/>
      <c r="I13" s="106"/>
      <c r="J13" s="91"/>
      <c r="K13" s="98"/>
      <c r="L13" s="79"/>
      <c r="M13" s="82"/>
      <c r="N13" s="79"/>
      <c r="O13" s="79"/>
      <c r="P13" s="79"/>
      <c r="Q13" s="79"/>
      <c r="R13" s="126"/>
    </row>
    <row r="14" spans="1:18" x14ac:dyDescent="0.25">
      <c r="A14" s="78"/>
      <c r="B14" s="85"/>
      <c r="C14" s="113"/>
      <c r="D14" s="79"/>
      <c r="E14" s="79"/>
      <c r="F14" s="80"/>
      <c r="G14" s="121"/>
      <c r="H14" s="79"/>
      <c r="I14" s="106"/>
      <c r="J14" s="91"/>
      <c r="K14" s="98"/>
      <c r="L14" s="79"/>
      <c r="M14" s="82"/>
      <c r="N14" s="79"/>
      <c r="O14" s="79"/>
      <c r="P14" s="79"/>
      <c r="Q14" s="79"/>
      <c r="R14" s="126"/>
    </row>
    <row r="15" spans="1:18" x14ac:dyDescent="0.25">
      <c r="A15" s="78"/>
      <c r="B15" s="85"/>
      <c r="C15" s="113"/>
      <c r="D15" s="79"/>
      <c r="E15" s="79"/>
      <c r="F15" s="80"/>
      <c r="G15" s="121"/>
      <c r="H15" s="79"/>
      <c r="I15" s="106"/>
      <c r="J15" s="91"/>
      <c r="K15" s="98"/>
      <c r="L15" s="82"/>
      <c r="M15" s="82"/>
      <c r="N15" s="82"/>
      <c r="O15" s="82"/>
      <c r="P15" s="82"/>
      <c r="Q15" s="82"/>
      <c r="R15" s="127"/>
    </row>
    <row r="16" spans="1:18" x14ac:dyDescent="0.25">
      <c r="A16" s="83"/>
      <c r="B16" s="85"/>
      <c r="C16" s="113"/>
      <c r="D16" s="79"/>
      <c r="E16" s="79"/>
      <c r="F16" s="80"/>
      <c r="G16" s="121"/>
      <c r="H16" s="79"/>
      <c r="I16" s="106"/>
      <c r="J16" s="91"/>
      <c r="K16" s="98"/>
      <c r="L16" s="82"/>
      <c r="M16" s="82"/>
      <c r="N16" s="82"/>
      <c r="O16" s="82"/>
      <c r="P16" s="82"/>
      <c r="Q16" s="82"/>
      <c r="R16" s="127"/>
    </row>
    <row r="17" spans="1:18" x14ac:dyDescent="0.25">
      <c r="A17" s="83"/>
      <c r="B17" s="85"/>
      <c r="C17" s="113"/>
      <c r="D17" s="79"/>
      <c r="E17" s="79"/>
      <c r="F17" s="80"/>
      <c r="G17" s="121"/>
      <c r="H17" s="79"/>
      <c r="I17" s="106"/>
      <c r="J17" s="91"/>
      <c r="K17" s="98"/>
      <c r="L17" s="82"/>
      <c r="M17" s="82"/>
      <c r="N17" s="82"/>
      <c r="O17" s="82"/>
      <c r="P17" s="82"/>
      <c r="Q17" s="82"/>
      <c r="R17" s="127"/>
    </row>
    <row r="18" spans="1:18" x14ac:dyDescent="0.25">
      <c r="A18" s="83"/>
      <c r="B18" s="85"/>
      <c r="C18" s="113"/>
      <c r="D18" s="79"/>
      <c r="E18" s="79"/>
      <c r="F18" s="80"/>
      <c r="G18" s="121"/>
      <c r="H18" s="79"/>
      <c r="I18" s="106"/>
      <c r="J18" s="91"/>
      <c r="K18" s="98"/>
      <c r="L18" s="82"/>
      <c r="M18" s="82"/>
      <c r="N18" s="82"/>
      <c r="O18" s="82"/>
      <c r="P18" s="82"/>
      <c r="Q18" s="82"/>
      <c r="R18" s="127"/>
    </row>
    <row r="19" spans="1:18" x14ac:dyDescent="0.25">
      <c r="A19" s="83"/>
      <c r="B19" s="85"/>
      <c r="C19" s="113"/>
      <c r="D19" s="79"/>
      <c r="E19" s="79"/>
      <c r="F19" s="80"/>
      <c r="G19" s="121"/>
      <c r="H19" s="79"/>
      <c r="I19" s="106"/>
      <c r="J19" s="91"/>
      <c r="K19" s="98"/>
      <c r="L19" s="82"/>
      <c r="M19" s="82"/>
      <c r="N19" s="82"/>
      <c r="O19" s="82"/>
      <c r="P19" s="82"/>
      <c r="Q19" s="82"/>
      <c r="R19" s="127"/>
    </row>
    <row r="20" spans="1:18" x14ac:dyDescent="0.25">
      <c r="A20" s="83"/>
      <c r="B20" s="85"/>
      <c r="C20" s="113"/>
      <c r="D20" s="79"/>
      <c r="E20" s="79"/>
      <c r="F20" s="80"/>
      <c r="G20" s="121"/>
      <c r="H20" s="79"/>
      <c r="I20" s="106"/>
      <c r="J20" s="91"/>
      <c r="K20" s="98"/>
      <c r="L20" s="82"/>
      <c r="M20" s="82"/>
      <c r="N20" s="82"/>
      <c r="O20" s="82"/>
      <c r="P20" s="82"/>
      <c r="Q20" s="82"/>
      <c r="R20" s="127"/>
    </row>
    <row r="21" spans="1:18" x14ac:dyDescent="0.25">
      <c r="A21" s="83"/>
      <c r="B21" s="85"/>
      <c r="C21" s="113"/>
      <c r="D21" s="79"/>
      <c r="E21" s="79"/>
      <c r="F21" s="80"/>
      <c r="G21" s="121"/>
      <c r="H21" s="79"/>
      <c r="I21" s="106"/>
      <c r="J21" s="91"/>
      <c r="K21" s="98"/>
      <c r="L21" s="82"/>
      <c r="M21" s="82"/>
      <c r="N21" s="82"/>
      <c r="O21" s="82"/>
      <c r="P21" s="82"/>
      <c r="Q21" s="82"/>
      <c r="R21" s="127"/>
    </row>
    <row r="22" spans="1:18" x14ac:dyDescent="0.25">
      <c r="A22" s="83"/>
      <c r="B22" s="85"/>
      <c r="C22" s="113"/>
      <c r="D22" s="79"/>
      <c r="E22" s="79"/>
      <c r="F22" s="80"/>
      <c r="G22" s="121"/>
      <c r="H22" s="79"/>
      <c r="I22" s="106"/>
      <c r="J22" s="91"/>
      <c r="K22" s="98"/>
      <c r="L22" s="82"/>
      <c r="M22" s="82"/>
      <c r="N22" s="82"/>
      <c r="O22" s="82"/>
      <c r="P22" s="82"/>
      <c r="Q22" s="82"/>
      <c r="R22" s="127"/>
    </row>
    <row r="23" spans="1:18" x14ac:dyDescent="0.25">
      <c r="A23" s="83"/>
      <c r="B23" s="85"/>
      <c r="C23" s="113"/>
      <c r="D23" s="79"/>
      <c r="E23" s="79"/>
      <c r="F23" s="80"/>
      <c r="G23" s="121"/>
      <c r="H23" s="79"/>
      <c r="I23" s="106"/>
      <c r="J23" s="91"/>
      <c r="K23" s="98"/>
      <c r="L23" s="82"/>
      <c r="M23" s="82"/>
      <c r="N23" s="82"/>
      <c r="O23" s="82"/>
      <c r="P23" s="82"/>
      <c r="Q23" s="82"/>
      <c r="R23" s="127"/>
    </row>
    <row r="24" spans="1:18" x14ac:dyDescent="0.25">
      <c r="A24" s="83"/>
      <c r="B24" s="85"/>
      <c r="C24" s="113"/>
      <c r="D24" s="79"/>
      <c r="E24" s="79"/>
      <c r="F24" s="80"/>
      <c r="G24" s="121"/>
      <c r="H24" s="79"/>
      <c r="I24" s="106"/>
      <c r="J24" s="91"/>
      <c r="K24" s="98"/>
      <c r="L24" s="82"/>
      <c r="M24" s="82"/>
      <c r="N24" s="82"/>
      <c r="O24" s="82"/>
      <c r="P24" s="82"/>
      <c r="Q24" s="82"/>
      <c r="R24" s="127"/>
    </row>
    <row r="25" spans="1:18" x14ac:dyDescent="0.25">
      <c r="A25" s="83"/>
      <c r="B25" s="85"/>
      <c r="C25" s="113"/>
      <c r="D25" s="79"/>
      <c r="E25" s="79"/>
      <c r="F25" s="80"/>
      <c r="G25" s="121"/>
      <c r="H25" s="79"/>
      <c r="I25" s="106"/>
      <c r="J25" s="91"/>
      <c r="K25" s="98"/>
      <c r="L25" s="82"/>
      <c r="M25" s="82"/>
      <c r="N25" s="82"/>
      <c r="O25" s="82"/>
      <c r="P25" s="82"/>
      <c r="Q25" s="82"/>
      <c r="R25" s="127"/>
    </row>
    <row r="26" spans="1:18" x14ac:dyDescent="0.25">
      <c r="A26" s="83"/>
      <c r="B26" s="85"/>
      <c r="C26" s="113"/>
      <c r="D26" s="79"/>
      <c r="E26" s="79"/>
      <c r="F26" s="80"/>
      <c r="G26" s="121"/>
      <c r="H26" s="79"/>
      <c r="I26" s="106"/>
      <c r="J26" s="91"/>
      <c r="K26" s="98"/>
      <c r="L26" s="82"/>
      <c r="M26" s="82"/>
      <c r="N26" s="82"/>
      <c r="O26" s="82"/>
      <c r="P26" s="82"/>
      <c r="Q26" s="82"/>
      <c r="R26" s="127"/>
    </row>
    <row r="27" spans="1:18" x14ac:dyDescent="0.25">
      <c r="A27" s="83"/>
      <c r="B27" s="85"/>
      <c r="C27" s="113"/>
      <c r="D27" s="79"/>
      <c r="E27" s="79"/>
      <c r="F27" s="80"/>
      <c r="G27" s="121"/>
      <c r="H27" s="79"/>
      <c r="I27" s="106"/>
      <c r="J27" s="91"/>
      <c r="K27" s="98"/>
      <c r="L27" s="82"/>
      <c r="M27" s="82"/>
      <c r="N27" s="82"/>
      <c r="O27" s="82"/>
      <c r="P27" s="82"/>
      <c r="Q27" s="82"/>
      <c r="R27" s="127"/>
    </row>
    <row r="28" spans="1:18" x14ac:dyDescent="0.25">
      <c r="A28" s="83"/>
      <c r="B28" s="85"/>
      <c r="C28" s="113"/>
      <c r="D28" s="79"/>
      <c r="E28" s="79"/>
      <c r="F28" s="80"/>
      <c r="G28" s="121"/>
      <c r="H28" s="79"/>
      <c r="I28" s="106"/>
      <c r="J28" s="91"/>
      <c r="K28" s="98"/>
      <c r="L28" s="82"/>
      <c r="M28" s="82"/>
      <c r="N28" s="82"/>
      <c r="O28" s="82"/>
      <c r="P28" s="82"/>
      <c r="Q28" s="82"/>
      <c r="R28" s="127"/>
    </row>
    <row r="29" spans="1:18" x14ac:dyDescent="0.25">
      <c r="A29" s="83"/>
      <c r="B29" s="85"/>
      <c r="C29" s="113"/>
      <c r="D29" s="79"/>
      <c r="E29" s="79"/>
      <c r="F29" s="80"/>
      <c r="G29" s="121"/>
      <c r="H29" s="79"/>
      <c r="I29" s="106"/>
      <c r="J29" s="91"/>
      <c r="K29" s="98"/>
      <c r="L29" s="82"/>
      <c r="M29" s="82"/>
      <c r="N29" s="82"/>
      <c r="O29" s="82"/>
      <c r="P29" s="82"/>
      <c r="Q29" s="82"/>
      <c r="R29" s="127"/>
    </row>
    <row r="30" spans="1:18" x14ac:dyDescent="0.25">
      <c r="A30" s="83"/>
      <c r="B30" s="85"/>
      <c r="C30" s="113"/>
      <c r="D30" s="79"/>
      <c r="E30" s="79"/>
      <c r="F30" s="80"/>
      <c r="G30" s="121"/>
      <c r="H30" s="79"/>
      <c r="I30" s="106"/>
      <c r="J30" s="91"/>
      <c r="K30" s="98"/>
      <c r="L30" s="82"/>
      <c r="M30" s="82"/>
      <c r="N30" s="82"/>
      <c r="O30" s="82"/>
      <c r="P30" s="82"/>
      <c r="Q30" s="82"/>
      <c r="R30" s="127"/>
    </row>
    <row r="31" spans="1:18" x14ac:dyDescent="0.25">
      <c r="A31" s="83"/>
      <c r="B31" s="85"/>
      <c r="C31" s="113"/>
      <c r="D31" s="79"/>
      <c r="E31" s="79"/>
      <c r="F31" s="80"/>
      <c r="G31" s="121"/>
      <c r="H31" s="79"/>
      <c r="I31" s="106"/>
      <c r="J31" s="91"/>
      <c r="K31" s="98"/>
      <c r="L31" s="82"/>
      <c r="M31" s="82"/>
      <c r="N31" s="82"/>
      <c r="O31" s="82"/>
      <c r="P31" s="82"/>
      <c r="Q31" s="82"/>
      <c r="R31" s="127"/>
    </row>
    <row r="32" spans="1:18" x14ac:dyDescent="0.25">
      <c r="A32" s="83"/>
      <c r="B32" s="85"/>
      <c r="C32" s="113"/>
      <c r="D32" s="79"/>
      <c r="E32" s="79"/>
      <c r="F32" s="80"/>
      <c r="G32" s="121"/>
      <c r="H32" s="79"/>
      <c r="I32" s="106"/>
      <c r="J32" s="91"/>
      <c r="K32" s="98"/>
      <c r="L32" s="82"/>
      <c r="M32" s="82"/>
      <c r="N32" s="82"/>
      <c r="O32" s="82"/>
      <c r="P32" s="82"/>
      <c r="Q32" s="82"/>
      <c r="R32" s="127"/>
    </row>
    <row r="33" spans="1:18" x14ac:dyDescent="0.25">
      <c r="A33" s="83"/>
      <c r="B33" s="85"/>
      <c r="C33" s="113"/>
      <c r="D33" s="79"/>
      <c r="E33" s="79"/>
      <c r="F33" s="80"/>
      <c r="G33" s="121"/>
      <c r="H33" s="79"/>
      <c r="I33" s="106"/>
      <c r="J33" s="91"/>
      <c r="K33" s="98"/>
      <c r="L33" s="82"/>
      <c r="M33" s="82"/>
      <c r="N33" s="82"/>
      <c r="O33" s="82"/>
      <c r="P33" s="82"/>
      <c r="Q33" s="82"/>
      <c r="R33" s="127"/>
    </row>
    <row r="34" spans="1:18" x14ac:dyDescent="0.25">
      <c r="A34" s="83"/>
      <c r="B34" s="85"/>
      <c r="C34" s="113"/>
      <c r="D34" s="79"/>
      <c r="E34" s="79"/>
      <c r="F34" s="80"/>
      <c r="G34" s="121"/>
      <c r="H34" s="79"/>
      <c r="I34" s="106"/>
      <c r="J34" s="91"/>
      <c r="K34" s="98"/>
      <c r="L34" s="82"/>
      <c r="M34" s="82"/>
      <c r="N34" s="82"/>
      <c r="O34" s="82"/>
      <c r="P34" s="82"/>
      <c r="Q34" s="82"/>
      <c r="R34" s="127"/>
    </row>
    <row r="35" spans="1:18" x14ac:dyDescent="0.25">
      <c r="A35" s="83"/>
      <c r="B35" s="85"/>
      <c r="C35" s="113"/>
      <c r="D35" s="79"/>
      <c r="E35" s="79"/>
      <c r="F35" s="80"/>
      <c r="G35" s="121"/>
      <c r="H35" s="79"/>
      <c r="I35" s="106"/>
      <c r="J35" s="91"/>
      <c r="K35" s="98"/>
      <c r="L35" s="82"/>
      <c r="M35" s="82"/>
      <c r="N35" s="82"/>
      <c r="O35" s="82"/>
      <c r="P35" s="82"/>
      <c r="Q35" s="82"/>
      <c r="R35" s="127"/>
    </row>
    <row r="36" spans="1:18" x14ac:dyDescent="0.25">
      <c r="A36" s="83"/>
      <c r="B36" s="85"/>
      <c r="C36" s="113"/>
      <c r="D36" s="79"/>
      <c r="E36" s="79"/>
      <c r="F36" s="80"/>
      <c r="G36" s="121"/>
      <c r="H36" s="79"/>
      <c r="I36" s="106"/>
      <c r="J36" s="91"/>
      <c r="K36" s="98"/>
      <c r="L36" s="82"/>
      <c r="M36" s="82"/>
      <c r="N36" s="82"/>
      <c r="O36" s="82"/>
      <c r="P36" s="82"/>
      <c r="Q36" s="82"/>
      <c r="R36" s="127"/>
    </row>
    <row r="37" spans="1:18" x14ac:dyDescent="0.25">
      <c r="A37" s="83"/>
      <c r="B37" s="85"/>
      <c r="C37" s="113"/>
      <c r="D37" s="79"/>
      <c r="E37" s="79"/>
      <c r="F37" s="80"/>
      <c r="G37" s="121"/>
      <c r="H37" s="79"/>
      <c r="I37" s="106"/>
      <c r="J37" s="91"/>
      <c r="K37" s="98"/>
      <c r="L37" s="82"/>
      <c r="M37" s="82"/>
      <c r="N37" s="82"/>
      <c r="O37" s="82"/>
      <c r="P37" s="82"/>
      <c r="Q37" s="82"/>
      <c r="R37" s="127"/>
    </row>
    <row r="38" spans="1:18" x14ac:dyDescent="0.25">
      <c r="A38" s="83"/>
      <c r="B38" s="85"/>
      <c r="C38" s="113"/>
      <c r="D38" s="79"/>
      <c r="E38" s="79"/>
      <c r="F38" s="80"/>
      <c r="G38" s="121"/>
      <c r="H38" s="79"/>
      <c r="I38" s="106"/>
      <c r="J38" s="91"/>
      <c r="K38" s="98"/>
      <c r="L38" s="82"/>
      <c r="M38" s="82"/>
      <c r="N38" s="82"/>
      <c r="O38" s="82"/>
      <c r="P38" s="82"/>
      <c r="Q38" s="82"/>
      <c r="R38" s="127"/>
    </row>
    <row r="39" spans="1:18" x14ac:dyDescent="0.25">
      <c r="A39" s="83"/>
      <c r="B39" s="85"/>
      <c r="C39" s="113"/>
      <c r="D39" s="79"/>
      <c r="E39" s="79"/>
      <c r="F39" s="80"/>
      <c r="G39" s="121"/>
      <c r="H39" s="79"/>
      <c r="I39" s="106"/>
      <c r="J39" s="91"/>
      <c r="K39" s="98"/>
      <c r="L39" s="82"/>
      <c r="M39" s="82"/>
      <c r="N39" s="82"/>
      <c r="O39" s="82"/>
      <c r="P39" s="82"/>
      <c r="Q39" s="82"/>
      <c r="R39" s="127"/>
    </row>
    <row r="40" spans="1:18" x14ac:dyDescent="0.25">
      <c r="A40" s="83"/>
      <c r="B40" s="85"/>
      <c r="C40" s="113"/>
      <c r="D40" s="79"/>
      <c r="E40" s="79"/>
      <c r="F40" s="80"/>
      <c r="G40" s="121"/>
      <c r="H40" s="79"/>
      <c r="I40" s="106"/>
      <c r="J40" s="91"/>
      <c r="K40" s="98"/>
      <c r="L40" s="82"/>
      <c r="M40" s="82"/>
      <c r="N40" s="82"/>
      <c r="O40" s="82"/>
      <c r="P40" s="82"/>
      <c r="Q40" s="82"/>
      <c r="R40" s="127"/>
    </row>
    <row r="41" spans="1:18" x14ac:dyDescent="0.25">
      <c r="A41" s="83"/>
      <c r="B41" s="85"/>
      <c r="C41" s="113"/>
      <c r="D41" s="79"/>
      <c r="E41" s="79"/>
      <c r="F41" s="80"/>
      <c r="G41" s="121"/>
      <c r="H41" s="79"/>
      <c r="I41" s="106"/>
      <c r="J41" s="91"/>
      <c r="K41" s="98"/>
      <c r="L41" s="82"/>
      <c r="M41" s="82"/>
      <c r="N41" s="82"/>
      <c r="O41" s="82"/>
      <c r="P41" s="82"/>
      <c r="Q41" s="82"/>
      <c r="R41" s="127"/>
    </row>
    <row r="42" spans="1:18" x14ac:dyDescent="0.25">
      <c r="A42" s="83"/>
      <c r="B42" s="85"/>
      <c r="C42" s="113"/>
      <c r="D42" s="79"/>
      <c r="E42" s="79"/>
      <c r="F42" s="80"/>
      <c r="G42" s="121"/>
      <c r="H42" s="79"/>
      <c r="I42" s="106"/>
      <c r="J42" s="91"/>
      <c r="K42" s="98"/>
      <c r="L42" s="82"/>
      <c r="M42" s="82"/>
      <c r="N42" s="82"/>
      <c r="O42" s="82"/>
      <c r="P42" s="82"/>
      <c r="Q42" s="82"/>
      <c r="R42" s="127"/>
    </row>
    <row r="43" spans="1:18" x14ac:dyDescent="0.25">
      <c r="A43" s="83"/>
      <c r="B43" s="85"/>
      <c r="C43" s="113"/>
      <c r="D43" s="79"/>
      <c r="E43" s="79"/>
      <c r="F43" s="80"/>
      <c r="G43" s="121"/>
      <c r="H43" s="79"/>
      <c r="I43" s="106"/>
      <c r="J43" s="91"/>
      <c r="K43" s="98"/>
      <c r="L43" s="82"/>
      <c r="M43" s="82"/>
      <c r="N43" s="82"/>
      <c r="O43" s="82"/>
      <c r="P43" s="82"/>
      <c r="Q43" s="82"/>
      <c r="R43" s="127"/>
    </row>
    <row r="44" spans="1:18" x14ac:dyDescent="0.25">
      <c r="A44" s="83"/>
      <c r="B44" s="85"/>
      <c r="C44" s="113"/>
      <c r="D44" s="79"/>
      <c r="E44" s="79"/>
      <c r="F44" s="80"/>
      <c r="G44" s="121"/>
      <c r="H44" s="79"/>
      <c r="I44" s="106"/>
      <c r="J44" s="91"/>
      <c r="K44" s="98"/>
      <c r="L44" s="82"/>
      <c r="M44" s="82"/>
      <c r="N44" s="82"/>
      <c r="O44" s="82"/>
      <c r="P44" s="82"/>
      <c r="Q44" s="82"/>
      <c r="R44" s="127"/>
    </row>
    <row r="45" spans="1:18" x14ac:dyDescent="0.25">
      <c r="A45" s="83"/>
      <c r="B45" s="85"/>
      <c r="C45" s="113"/>
      <c r="D45" s="79"/>
      <c r="E45" s="79"/>
      <c r="F45" s="80"/>
      <c r="G45" s="121"/>
      <c r="H45" s="79"/>
      <c r="I45" s="106"/>
      <c r="J45" s="91"/>
      <c r="K45" s="98"/>
      <c r="L45" s="82"/>
      <c r="M45" s="82"/>
      <c r="N45" s="82"/>
      <c r="O45" s="82"/>
      <c r="P45" s="82"/>
      <c r="Q45" s="82"/>
      <c r="R45" s="127"/>
    </row>
    <row r="46" spans="1:18" x14ac:dyDescent="0.25">
      <c r="A46" s="83"/>
      <c r="B46" s="85"/>
      <c r="C46" s="113"/>
      <c r="D46" s="79"/>
      <c r="E46" s="79"/>
      <c r="F46" s="80"/>
      <c r="G46" s="121"/>
      <c r="H46" s="79"/>
      <c r="I46" s="106"/>
      <c r="J46" s="91"/>
      <c r="K46" s="98"/>
      <c r="L46" s="82"/>
      <c r="M46" s="82"/>
      <c r="N46" s="82"/>
      <c r="O46" s="82"/>
      <c r="P46" s="82"/>
      <c r="Q46" s="82"/>
      <c r="R46" s="127"/>
    </row>
    <row r="47" spans="1:18" x14ac:dyDescent="0.25">
      <c r="A47" s="83"/>
      <c r="B47" s="85"/>
      <c r="C47" s="113"/>
      <c r="D47" s="79"/>
      <c r="E47" s="79"/>
      <c r="F47" s="80"/>
      <c r="G47" s="121"/>
      <c r="H47" s="79"/>
      <c r="I47" s="106"/>
      <c r="J47" s="91"/>
      <c r="K47" s="98"/>
      <c r="L47" s="82"/>
      <c r="M47" s="82"/>
      <c r="N47" s="82"/>
      <c r="O47" s="82"/>
      <c r="P47" s="82"/>
      <c r="Q47" s="82"/>
      <c r="R47" s="127"/>
    </row>
    <row r="48" spans="1:18" x14ac:dyDescent="0.25">
      <c r="A48" s="83"/>
      <c r="B48" s="85"/>
      <c r="C48" s="113"/>
      <c r="D48" s="79"/>
      <c r="E48" s="79"/>
      <c r="F48" s="80"/>
      <c r="G48" s="121"/>
      <c r="H48" s="79"/>
      <c r="I48" s="106"/>
      <c r="J48" s="91"/>
      <c r="K48" s="98"/>
      <c r="L48" s="82"/>
      <c r="M48" s="82"/>
      <c r="N48" s="82"/>
      <c r="O48" s="82"/>
      <c r="P48" s="82"/>
      <c r="Q48" s="82"/>
      <c r="R48" s="127"/>
    </row>
    <row r="49" spans="1:18" x14ac:dyDescent="0.25">
      <c r="A49" s="83"/>
      <c r="B49" s="85"/>
      <c r="C49" s="113"/>
      <c r="D49" s="79"/>
      <c r="E49" s="79"/>
      <c r="F49" s="80"/>
      <c r="G49" s="121"/>
      <c r="H49" s="79"/>
      <c r="I49" s="106"/>
      <c r="J49" s="91"/>
      <c r="K49" s="98"/>
      <c r="L49" s="82"/>
      <c r="M49" s="82"/>
      <c r="N49" s="82"/>
      <c r="O49" s="82"/>
      <c r="P49" s="82"/>
      <c r="Q49" s="82"/>
      <c r="R49" s="127"/>
    </row>
    <row r="50" spans="1:18" x14ac:dyDescent="0.25">
      <c r="A50" s="83"/>
      <c r="B50" s="85"/>
      <c r="C50" s="113"/>
      <c r="D50" s="79"/>
      <c r="E50" s="79"/>
      <c r="F50" s="80"/>
      <c r="G50" s="121"/>
      <c r="H50" s="79"/>
      <c r="I50" s="106"/>
      <c r="J50" s="91"/>
      <c r="K50" s="98"/>
      <c r="L50" s="82"/>
      <c r="M50" s="82"/>
      <c r="N50" s="82"/>
      <c r="O50" s="82"/>
      <c r="P50" s="82"/>
      <c r="Q50" s="82"/>
      <c r="R50" s="127"/>
    </row>
    <row r="51" spans="1:18" x14ac:dyDescent="0.25">
      <c r="A51" s="83"/>
      <c r="B51" s="85"/>
      <c r="C51" s="113"/>
      <c r="D51" s="79"/>
      <c r="E51" s="79"/>
      <c r="F51" s="80"/>
      <c r="G51" s="121"/>
      <c r="H51" s="79"/>
      <c r="I51" s="106"/>
      <c r="J51" s="91"/>
      <c r="K51" s="98"/>
      <c r="L51" s="82"/>
      <c r="M51" s="82"/>
      <c r="N51" s="82"/>
      <c r="O51" s="82"/>
      <c r="P51" s="82"/>
      <c r="Q51" s="82"/>
      <c r="R51" s="127"/>
    </row>
    <row r="52" spans="1:18" x14ac:dyDescent="0.25">
      <c r="A52" s="83"/>
      <c r="B52" s="85"/>
      <c r="C52" s="113"/>
      <c r="D52" s="79"/>
      <c r="E52" s="79"/>
      <c r="F52" s="80"/>
      <c r="G52" s="121"/>
      <c r="H52" s="79"/>
      <c r="I52" s="106"/>
      <c r="J52" s="91"/>
      <c r="K52" s="98"/>
      <c r="L52" s="82"/>
      <c r="M52" s="82"/>
      <c r="N52" s="82"/>
      <c r="O52" s="82"/>
      <c r="P52" s="82"/>
      <c r="Q52" s="82"/>
      <c r="R52" s="127"/>
    </row>
    <row r="53" spans="1:18" x14ac:dyDescent="0.25">
      <c r="A53" s="83"/>
      <c r="B53" s="85"/>
      <c r="C53" s="113"/>
      <c r="D53" s="79"/>
      <c r="E53" s="79"/>
      <c r="F53" s="80"/>
      <c r="G53" s="121"/>
      <c r="H53" s="79"/>
      <c r="I53" s="106"/>
      <c r="J53" s="91"/>
      <c r="K53" s="98"/>
      <c r="L53" s="82"/>
      <c r="M53" s="82"/>
      <c r="N53" s="82"/>
      <c r="O53" s="82"/>
      <c r="P53" s="82"/>
      <c r="Q53" s="82"/>
      <c r="R53" s="127"/>
    </row>
    <row r="54" spans="1:18" x14ac:dyDescent="0.25">
      <c r="A54" s="83"/>
      <c r="B54" s="85"/>
      <c r="C54" s="113"/>
      <c r="D54" s="79"/>
      <c r="E54" s="79"/>
      <c r="F54" s="80"/>
      <c r="G54" s="121"/>
      <c r="H54" s="79"/>
      <c r="I54" s="106"/>
      <c r="J54" s="91"/>
      <c r="K54" s="98"/>
      <c r="L54" s="82"/>
      <c r="M54" s="82"/>
      <c r="N54" s="82"/>
      <c r="O54" s="82"/>
      <c r="P54" s="82"/>
      <c r="Q54" s="82"/>
      <c r="R54" s="127"/>
    </row>
    <row r="55" spans="1:18" x14ac:dyDescent="0.25">
      <c r="A55" s="83"/>
      <c r="B55" s="85"/>
      <c r="C55" s="113"/>
      <c r="D55" s="79"/>
      <c r="E55" s="79"/>
      <c r="F55" s="80"/>
      <c r="G55" s="121"/>
      <c r="H55" s="79"/>
      <c r="I55" s="106"/>
      <c r="J55" s="91"/>
      <c r="K55" s="98"/>
      <c r="L55" s="82"/>
      <c r="M55" s="82"/>
      <c r="N55" s="82"/>
      <c r="O55" s="82"/>
      <c r="P55" s="82"/>
      <c r="Q55" s="82"/>
      <c r="R55" s="127"/>
    </row>
    <row r="56" spans="1:18" x14ac:dyDescent="0.25">
      <c r="A56" s="83"/>
      <c r="B56" s="85"/>
      <c r="C56" s="113"/>
      <c r="D56" s="79"/>
      <c r="E56" s="79"/>
      <c r="F56" s="80"/>
      <c r="G56" s="121"/>
      <c r="H56" s="79"/>
      <c r="I56" s="106"/>
      <c r="J56" s="91"/>
      <c r="K56" s="98"/>
      <c r="L56" s="82"/>
      <c r="M56" s="82"/>
      <c r="N56" s="82"/>
      <c r="O56" s="82"/>
      <c r="P56" s="82"/>
      <c r="Q56" s="82"/>
      <c r="R56" s="127"/>
    </row>
    <row r="57" spans="1:18" x14ac:dyDescent="0.25">
      <c r="A57" s="83"/>
      <c r="B57" s="85"/>
      <c r="C57" s="113"/>
      <c r="D57" s="79"/>
      <c r="E57" s="79"/>
      <c r="F57" s="80"/>
      <c r="G57" s="121"/>
      <c r="H57" s="79"/>
      <c r="I57" s="106"/>
      <c r="J57" s="91"/>
      <c r="K57" s="98"/>
      <c r="L57" s="82"/>
      <c r="M57" s="82"/>
      <c r="N57" s="82"/>
      <c r="O57" s="82"/>
      <c r="P57" s="82"/>
      <c r="Q57" s="82"/>
      <c r="R57" s="127"/>
    </row>
    <row r="58" spans="1:18" x14ac:dyDescent="0.25">
      <c r="A58" s="83"/>
      <c r="B58" s="85"/>
      <c r="C58" s="113"/>
      <c r="D58" s="79"/>
      <c r="E58" s="79"/>
      <c r="F58" s="80"/>
      <c r="G58" s="121"/>
      <c r="H58" s="79"/>
      <c r="I58" s="106"/>
      <c r="J58" s="91"/>
      <c r="K58" s="98"/>
      <c r="L58" s="82"/>
      <c r="M58" s="82"/>
      <c r="N58" s="82"/>
      <c r="O58" s="82"/>
      <c r="P58" s="82"/>
      <c r="Q58" s="82"/>
      <c r="R58" s="127"/>
    </row>
    <row r="59" spans="1:18" x14ac:dyDescent="0.25">
      <c r="A59" s="83"/>
      <c r="B59" s="85"/>
      <c r="C59" s="113"/>
      <c r="D59" s="79"/>
      <c r="E59" s="79"/>
      <c r="F59" s="80"/>
      <c r="G59" s="121"/>
      <c r="H59" s="79"/>
      <c r="I59" s="106"/>
      <c r="J59" s="91"/>
      <c r="K59" s="98"/>
      <c r="L59" s="82"/>
      <c r="M59" s="82"/>
      <c r="N59" s="82"/>
      <c r="O59" s="82"/>
      <c r="P59" s="82"/>
      <c r="Q59" s="82"/>
      <c r="R59" s="127"/>
    </row>
    <row r="60" spans="1:18" x14ac:dyDescent="0.25">
      <c r="A60" s="83"/>
      <c r="B60" s="85"/>
      <c r="C60" s="113"/>
      <c r="D60" s="79"/>
      <c r="E60" s="79"/>
      <c r="F60" s="80"/>
      <c r="G60" s="121"/>
      <c r="H60" s="79"/>
      <c r="I60" s="106"/>
      <c r="J60" s="91"/>
      <c r="K60" s="98"/>
      <c r="L60" s="82"/>
      <c r="M60" s="82"/>
      <c r="N60" s="82"/>
      <c r="O60" s="82"/>
      <c r="P60" s="82"/>
      <c r="Q60" s="82"/>
      <c r="R60" s="127"/>
    </row>
    <row r="61" spans="1:18" x14ac:dyDescent="0.25">
      <c r="A61" s="83"/>
      <c r="B61" s="85"/>
      <c r="C61" s="113"/>
      <c r="D61" s="79"/>
      <c r="E61" s="79"/>
      <c r="F61" s="80"/>
      <c r="G61" s="121"/>
      <c r="H61" s="79"/>
      <c r="I61" s="106"/>
      <c r="J61" s="91"/>
      <c r="K61" s="98"/>
      <c r="L61" s="82"/>
      <c r="M61" s="82"/>
      <c r="N61" s="82"/>
      <c r="O61" s="82"/>
      <c r="P61" s="82"/>
      <c r="Q61" s="82"/>
      <c r="R61" s="127"/>
    </row>
    <row r="62" spans="1:18" x14ac:dyDescent="0.25">
      <c r="A62" s="83"/>
      <c r="B62" s="85"/>
      <c r="C62" s="113"/>
      <c r="D62" s="79"/>
      <c r="E62" s="79"/>
      <c r="F62" s="80"/>
      <c r="G62" s="121"/>
      <c r="H62" s="79"/>
      <c r="I62" s="106"/>
      <c r="J62" s="91"/>
      <c r="K62" s="98"/>
      <c r="L62" s="82"/>
      <c r="M62" s="82"/>
      <c r="N62" s="82"/>
      <c r="O62" s="82"/>
      <c r="P62" s="82"/>
      <c r="Q62" s="82"/>
      <c r="R62" s="127"/>
    </row>
    <row r="63" spans="1:18" x14ac:dyDescent="0.25">
      <c r="A63" s="83"/>
      <c r="B63" s="85"/>
      <c r="C63" s="113"/>
      <c r="D63" s="79"/>
      <c r="E63" s="79"/>
      <c r="F63" s="80"/>
      <c r="G63" s="121"/>
      <c r="H63" s="79"/>
      <c r="I63" s="106"/>
      <c r="J63" s="91"/>
      <c r="K63" s="98"/>
      <c r="L63" s="82"/>
      <c r="M63" s="82"/>
      <c r="N63" s="82"/>
      <c r="O63" s="82"/>
      <c r="P63" s="82"/>
      <c r="Q63" s="82"/>
      <c r="R63" s="127"/>
    </row>
    <row r="64" spans="1:18" x14ac:dyDescent="0.25">
      <c r="A64" s="83"/>
      <c r="B64" s="85"/>
      <c r="C64" s="113"/>
      <c r="D64" s="79"/>
      <c r="E64" s="79"/>
      <c r="F64" s="80"/>
      <c r="G64" s="121"/>
      <c r="H64" s="79"/>
      <c r="I64" s="106"/>
      <c r="J64" s="91"/>
      <c r="K64" s="98"/>
      <c r="L64" s="82"/>
      <c r="M64" s="82"/>
      <c r="N64" s="82"/>
      <c r="O64" s="82"/>
      <c r="P64" s="82"/>
      <c r="Q64" s="82"/>
      <c r="R64" s="127"/>
    </row>
    <row r="65" spans="1:18" x14ac:dyDescent="0.25">
      <c r="A65" s="83"/>
      <c r="B65" s="85"/>
      <c r="C65" s="113"/>
      <c r="D65" s="79"/>
      <c r="E65" s="79"/>
      <c r="F65" s="80"/>
      <c r="G65" s="121"/>
      <c r="H65" s="79"/>
      <c r="I65" s="106"/>
      <c r="J65" s="91"/>
      <c r="K65" s="98"/>
      <c r="L65" s="82"/>
      <c r="M65" s="82"/>
      <c r="N65" s="82"/>
      <c r="O65" s="82"/>
      <c r="P65" s="82"/>
      <c r="Q65" s="82"/>
      <c r="R65" s="127"/>
    </row>
    <row r="66" spans="1:18" x14ac:dyDescent="0.25">
      <c r="A66" s="83"/>
      <c r="B66" s="85"/>
      <c r="C66" s="113"/>
      <c r="D66" s="79"/>
      <c r="E66" s="79"/>
      <c r="F66" s="80"/>
      <c r="G66" s="121"/>
      <c r="H66" s="79"/>
      <c r="I66" s="106"/>
      <c r="J66" s="91"/>
      <c r="K66" s="98"/>
      <c r="L66" s="82"/>
      <c r="M66" s="82"/>
      <c r="N66" s="82"/>
      <c r="O66" s="82"/>
      <c r="P66" s="82"/>
      <c r="Q66" s="82"/>
      <c r="R66" s="127"/>
    </row>
    <row r="67" spans="1:18" x14ac:dyDescent="0.25">
      <c r="A67" s="83"/>
      <c r="B67" s="85"/>
      <c r="C67" s="113"/>
      <c r="D67" s="79"/>
      <c r="E67" s="79"/>
      <c r="F67" s="80"/>
      <c r="G67" s="121"/>
      <c r="H67" s="79"/>
      <c r="I67" s="106"/>
      <c r="J67" s="91"/>
      <c r="K67" s="98"/>
      <c r="L67" s="82"/>
      <c r="M67" s="82"/>
      <c r="N67" s="82"/>
      <c r="O67" s="82"/>
      <c r="P67" s="82"/>
      <c r="Q67" s="82"/>
      <c r="R67" s="127"/>
    </row>
    <row r="68" spans="1:18" x14ac:dyDescent="0.25">
      <c r="A68" s="83"/>
      <c r="B68" s="85"/>
      <c r="C68" s="113"/>
      <c r="D68" s="79"/>
      <c r="E68" s="79"/>
      <c r="F68" s="80"/>
      <c r="G68" s="121"/>
      <c r="H68" s="79"/>
      <c r="I68" s="106"/>
      <c r="J68" s="91"/>
      <c r="K68" s="98"/>
      <c r="L68" s="82"/>
      <c r="M68" s="82"/>
      <c r="N68" s="82"/>
      <c r="O68" s="82"/>
      <c r="P68" s="82"/>
      <c r="Q68" s="82"/>
      <c r="R68" s="127"/>
    </row>
    <row r="69" spans="1:18" x14ac:dyDescent="0.25">
      <c r="A69" s="83"/>
      <c r="B69" s="85"/>
      <c r="C69" s="113"/>
      <c r="D69" s="79"/>
      <c r="E69" s="79"/>
      <c r="F69" s="80"/>
      <c r="G69" s="121"/>
      <c r="H69" s="79"/>
      <c r="I69" s="106"/>
      <c r="J69" s="91"/>
      <c r="K69" s="98"/>
      <c r="L69" s="82"/>
      <c r="M69" s="82"/>
      <c r="N69" s="82"/>
      <c r="O69" s="82"/>
      <c r="P69" s="82"/>
      <c r="Q69" s="82"/>
      <c r="R69" s="127"/>
    </row>
    <row r="70" spans="1:18" x14ac:dyDescent="0.25">
      <c r="A70" s="83"/>
      <c r="B70" s="85"/>
      <c r="C70" s="113"/>
      <c r="D70" s="79"/>
      <c r="E70" s="79"/>
      <c r="F70" s="80"/>
      <c r="G70" s="121"/>
      <c r="H70" s="79"/>
      <c r="I70" s="106"/>
      <c r="J70" s="91"/>
      <c r="K70" s="98"/>
      <c r="L70" s="82"/>
      <c r="M70" s="82"/>
      <c r="N70" s="82"/>
      <c r="O70" s="82"/>
      <c r="P70" s="82"/>
      <c r="Q70" s="82"/>
      <c r="R70" s="127"/>
    </row>
    <row r="71" spans="1:18" x14ac:dyDescent="0.25">
      <c r="A71" s="83"/>
      <c r="B71" s="81"/>
      <c r="C71" s="113"/>
      <c r="D71" s="79"/>
      <c r="E71" s="79"/>
      <c r="F71" s="80"/>
      <c r="G71" s="121"/>
      <c r="H71" s="79"/>
      <c r="I71" s="106"/>
      <c r="J71" s="91"/>
      <c r="K71" s="98"/>
      <c r="L71" s="82"/>
      <c r="M71" s="82"/>
      <c r="N71" s="82"/>
      <c r="O71" s="82"/>
      <c r="P71" s="82"/>
      <c r="Q71" s="82"/>
      <c r="R71" s="127"/>
    </row>
    <row r="72" spans="1:18" x14ac:dyDescent="0.25">
      <c r="A72" s="83"/>
      <c r="B72" s="81"/>
      <c r="C72" s="113"/>
      <c r="D72" s="79"/>
      <c r="E72" s="79"/>
      <c r="F72" s="80"/>
      <c r="G72" s="121"/>
      <c r="H72" s="79"/>
      <c r="I72" s="106"/>
      <c r="J72" s="91"/>
      <c r="K72" s="98"/>
      <c r="L72" s="82"/>
      <c r="M72" s="82"/>
      <c r="N72" s="82"/>
      <c r="O72" s="82"/>
      <c r="P72" s="82"/>
      <c r="Q72" s="82"/>
      <c r="R72" s="127"/>
    </row>
    <row r="73" spans="1:18" x14ac:dyDescent="0.25">
      <c r="A73" s="83"/>
      <c r="B73" s="81"/>
      <c r="C73" s="113"/>
      <c r="D73" s="79"/>
      <c r="E73" s="79"/>
      <c r="F73" s="80"/>
      <c r="G73" s="121"/>
      <c r="H73" s="79"/>
      <c r="I73" s="106"/>
      <c r="J73" s="91"/>
      <c r="K73" s="98"/>
      <c r="L73" s="82"/>
      <c r="M73" s="82"/>
      <c r="N73" s="82"/>
      <c r="O73" s="82"/>
      <c r="P73" s="82"/>
      <c r="Q73" s="82"/>
      <c r="R73" s="127"/>
    </row>
    <row r="74" spans="1:18" x14ac:dyDescent="0.25">
      <c r="A74" s="83"/>
      <c r="B74" s="85"/>
      <c r="C74" s="113"/>
      <c r="D74" s="79"/>
      <c r="E74" s="79"/>
      <c r="F74" s="80"/>
      <c r="G74" s="121"/>
      <c r="H74" s="79"/>
      <c r="I74" s="106"/>
      <c r="J74" s="91"/>
      <c r="K74" s="98"/>
      <c r="L74" s="82"/>
      <c r="M74" s="82"/>
      <c r="N74" s="82"/>
      <c r="O74" s="82"/>
      <c r="P74" s="82"/>
      <c r="Q74" s="82"/>
      <c r="R74" s="127"/>
    </row>
    <row r="75" spans="1:18" x14ac:dyDescent="0.25">
      <c r="A75" s="83"/>
      <c r="B75" s="85"/>
      <c r="C75" s="113"/>
      <c r="D75" s="79"/>
      <c r="E75" s="79"/>
      <c r="F75" s="80"/>
      <c r="G75" s="121"/>
      <c r="H75" s="79"/>
      <c r="I75" s="106"/>
      <c r="J75" s="91"/>
      <c r="K75" s="98"/>
      <c r="L75" s="82"/>
      <c r="M75" s="82"/>
      <c r="N75" s="82"/>
      <c r="O75" s="82"/>
      <c r="P75" s="82"/>
      <c r="Q75" s="82"/>
      <c r="R75" s="127"/>
    </row>
    <row r="76" spans="1:18" x14ac:dyDescent="0.25">
      <c r="A76" s="83"/>
      <c r="B76" s="85"/>
      <c r="C76" s="113"/>
      <c r="D76" s="79"/>
      <c r="E76" s="79"/>
      <c r="F76" s="80"/>
      <c r="G76" s="121"/>
      <c r="H76" s="79"/>
      <c r="I76" s="106"/>
      <c r="J76" s="91"/>
      <c r="K76" s="98"/>
      <c r="L76" s="82"/>
      <c r="M76" s="82"/>
      <c r="N76" s="82"/>
      <c r="O76" s="82"/>
      <c r="P76" s="82"/>
      <c r="Q76" s="82"/>
      <c r="R76" s="127"/>
    </row>
    <row r="77" spans="1:18" x14ac:dyDescent="0.25">
      <c r="A77" s="83"/>
      <c r="B77" s="85"/>
      <c r="C77" s="113"/>
      <c r="D77" s="79"/>
      <c r="E77" s="79"/>
      <c r="F77" s="80"/>
      <c r="G77" s="121"/>
      <c r="H77" s="79"/>
      <c r="I77" s="106"/>
      <c r="J77" s="91"/>
      <c r="K77" s="98"/>
      <c r="L77" s="82"/>
      <c r="M77" s="82"/>
      <c r="N77" s="82"/>
      <c r="O77" s="82"/>
      <c r="P77" s="82"/>
      <c r="Q77" s="82"/>
      <c r="R77" s="127"/>
    </row>
    <row r="78" spans="1:18" x14ac:dyDescent="0.25">
      <c r="A78" s="83"/>
      <c r="B78" s="85"/>
      <c r="C78" s="113"/>
      <c r="D78" s="79"/>
      <c r="E78" s="79"/>
      <c r="F78" s="80"/>
      <c r="G78" s="121"/>
      <c r="H78" s="79"/>
      <c r="I78" s="106"/>
      <c r="J78" s="91"/>
      <c r="K78" s="98"/>
      <c r="L78" s="82"/>
      <c r="M78" s="82"/>
      <c r="N78" s="82"/>
      <c r="O78" s="82"/>
      <c r="P78" s="82"/>
      <c r="Q78" s="82"/>
      <c r="R78" s="127"/>
    </row>
    <row r="79" spans="1:18" x14ac:dyDescent="0.25">
      <c r="A79" s="83"/>
      <c r="B79" s="85"/>
      <c r="C79" s="113"/>
      <c r="D79" s="79"/>
      <c r="E79" s="79"/>
      <c r="F79" s="80"/>
      <c r="G79" s="121"/>
      <c r="H79" s="79"/>
      <c r="I79" s="106"/>
      <c r="J79" s="91"/>
      <c r="K79" s="98"/>
      <c r="L79" s="82"/>
      <c r="M79" s="82"/>
      <c r="N79" s="82"/>
      <c r="O79" s="82"/>
      <c r="P79" s="82"/>
      <c r="Q79" s="82"/>
      <c r="R79" s="127"/>
    </row>
    <row r="80" spans="1:18" x14ac:dyDescent="0.25">
      <c r="A80" s="83"/>
      <c r="B80" s="85"/>
      <c r="C80" s="113"/>
      <c r="D80" s="79"/>
      <c r="E80" s="79"/>
      <c r="F80" s="80"/>
      <c r="G80" s="121"/>
      <c r="H80" s="79"/>
      <c r="I80" s="106"/>
      <c r="J80" s="91"/>
      <c r="K80" s="98"/>
      <c r="L80" s="82"/>
      <c r="M80" s="82"/>
      <c r="N80" s="82"/>
      <c r="O80" s="82"/>
      <c r="P80" s="82"/>
      <c r="Q80" s="82"/>
      <c r="R80" s="127"/>
    </row>
    <row r="81" spans="1:18" x14ac:dyDescent="0.25">
      <c r="A81" s="83"/>
      <c r="B81" s="85"/>
      <c r="C81" s="113"/>
      <c r="D81" s="79"/>
      <c r="E81" s="79"/>
      <c r="F81" s="80"/>
      <c r="G81" s="121"/>
      <c r="H81" s="79"/>
      <c r="I81" s="106"/>
      <c r="J81" s="91"/>
      <c r="K81" s="98"/>
      <c r="L81" s="82"/>
      <c r="M81" s="82"/>
      <c r="N81" s="82"/>
      <c r="O81" s="82"/>
      <c r="P81" s="82"/>
      <c r="Q81" s="82"/>
      <c r="R81" s="127"/>
    </row>
    <row r="82" spans="1:18" x14ac:dyDescent="0.25">
      <c r="A82" s="83"/>
      <c r="B82" s="85"/>
      <c r="C82" s="113"/>
      <c r="D82" s="79"/>
      <c r="E82" s="79"/>
      <c r="F82" s="80"/>
      <c r="G82" s="121"/>
      <c r="H82" s="79"/>
      <c r="I82" s="106"/>
      <c r="J82" s="91"/>
      <c r="K82" s="98"/>
      <c r="L82" s="82"/>
      <c r="M82" s="82"/>
      <c r="N82" s="82"/>
      <c r="O82" s="82"/>
      <c r="P82" s="82"/>
      <c r="Q82" s="82"/>
      <c r="R82" s="127"/>
    </row>
    <row r="83" spans="1:18" x14ac:dyDescent="0.25">
      <c r="A83" s="83"/>
      <c r="B83" s="85"/>
      <c r="C83" s="113"/>
      <c r="D83" s="79"/>
      <c r="E83" s="79"/>
      <c r="F83" s="80"/>
      <c r="G83" s="121"/>
      <c r="H83" s="79"/>
      <c r="I83" s="106"/>
      <c r="J83" s="91"/>
      <c r="K83" s="98"/>
      <c r="L83" s="82"/>
      <c r="M83" s="82"/>
      <c r="N83" s="82"/>
      <c r="O83" s="82"/>
      <c r="P83" s="82"/>
      <c r="Q83" s="82"/>
      <c r="R83" s="127"/>
    </row>
    <row r="84" spans="1:18" x14ac:dyDescent="0.25">
      <c r="A84" s="83"/>
      <c r="B84" s="85"/>
      <c r="C84" s="113"/>
      <c r="D84" s="79"/>
      <c r="E84" s="79"/>
      <c r="F84" s="80"/>
      <c r="G84" s="121"/>
      <c r="H84" s="79"/>
      <c r="I84" s="106"/>
      <c r="J84" s="91"/>
      <c r="K84" s="98"/>
      <c r="L84" s="82"/>
      <c r="M84" s="82"/>
      <c r="N84" s="82"/>
      <c r="O84" s="82"/>
      <c r="P84" s="82"/>
      <c r="Q84" s="82"/>
      <c r="R84" s="127"/>
    </row>
    <row r="85" spans="1:18" x14ac:dyDescent="0.25">
      <c r="A85" s="83"/>
      <c r="B85" s="85"/>
      <c r="C85" s="113"/>
      <c r="D85" s="79"/>
      <c r="E85" s="79"/>
      <c r="F85" s="80"/>
      <c r="G85" s="121"/>
      <c r="H85" s="79"/>
      <c r="I85" s="106"/>
      <c r="J85" s="91"/>
      <c r="K85" s="98"/>
      <c r="L85" s="82"/>
      <c r="M85" s="82"/>
      <c r="N85" s="82"/>
      <c r="O85" s="82"/>
      <c r="P85" s="82"/>
      <c r="Q85" s="82"/>
      <c r="R85" s="127"/>
    </row>
    <row r="86" spans="1:18" x14ac:dyDescent="0.25">
      <c r="A86" s="83"/>
      <c r="B86" s="85"/>
      <c r="C86" s="113"/>
      <c r="D86" s="79"/>
      <c r="E86" s="79"/>
      <c r="F86" s="80"/>
      <c r="G86" s="121"/>
      <c r="H86" s="79"/>
      <c r="I86" s="106"/>
      <c r="J86" s="91"/>
      <c r="K86" s="98"/>
      <c r="L86" s="82"/>
      <c r="M86" s="82"/>
      <c r="N86" s="82"/>
      <c r="O86" s="82"/>
      <c r="P86" s="82"/>
      <c r="Q86" s="82"/>
      <c r="R86" s="127"/>
    </row>
    <row r="87" spans="1:18" x14ac:dyDescent="0.25">
      <c r="A87" s="83"/>
      <c r="B87" s="85"/>
      <c r="C87" s="113"/>
      <c r="D87" s="79"/>
      <c r="E87" s="79"/>
      <c r="F87" s="80"/>
      <c r="G87" s="121"/>
      <c r="H87" s="79"/>
      <c r="I87" s="106"/>
      <c r="J87" s="91"/>
      <c r="K87" s="98"/>
      <c r="L87" s="82"/>
      <c r="M87" s="82"/>
      <c r="N87" s="82"/>
      <c r="O87" s="82"/>
      <c r="P87" s="82"/>
      <c r="Q87" s="82"/>
      <c r="R87" s="127"/>
    </row>
    <row r="88" spans="1:18" x14ac:dyDescent="0.25">
      <c r="A88" s="83"/>
      <c r="B88" s="85"/>
      <c r="C88" s="113"/>
      <c r="D88" s="79"/>
      <c r="E88" s="79"/>
      <c r="F88" s="80"/>
      <c r="G88" s="121"/>
      <c r="H88" s="79"/>
      <c r="I88" s="106"/>
      <c r="J88" s="91"/>
      <c r="K88" s="98"/>
      <c r="L88" s="82"/>
      <c r="M88" s="82"/>
      <c r="N88" s="82"/>
      <c r="O88" s="82"/>
      <c r="P88" s="82"/>
      <c r="Q88" s="82"/>
      <c r="R88" s="127"/>
    </row>
    <row r="89" spans="1:18" x14ac:dyDescent="0.25">
      <c r="A89" s="83"/>
      <c r="B89" s="85"/>
      <c r="C89" s="113"/>
      <c r="D89" s="79"/>
      <c r="E89" s="79"/>
      <c r="F89" s="80"/>
      <c r="G89" s="121"/>
      <c r="H89" s="79"/>
      <c r="I89" s="106"/>
      <c r="J89" s="91"/>
      <c r="K89" s="98"/>
      <c r="L89" s="82"/>
      <c r="M89" s="82"/>
      <c r="N89" s="82"/>
      <c r="O89" s="82"/>
      <c r="P89" s="82"/>
      <c r="Q89" s="82"/>
      <c r="R89" s="127"/>
    </row>
    <row r="90" spans="1:18" x14ac:dyDescent="0.25">
      <c r="A90" s="83"/>
      <c r="B90" s="85"/>
      <c r="C90" s="113"/>
      <c r="D90" s="79"/>
      <c r="E90" s="79"/>
      <c r="F90" s="80"/>
      <c r="G90" s="121"/>
      <c r="H90" s="79"/>
      <c r="I90" s="106"/>
      <c r="J90" s="91"/>
      <c r="K90" s="98"/>
      <c r="L90" s="82"/>
      <c r="M90" s="82"/>
      <c r="N90" s="82"/>
      <c r="O90" s="82"/>
      <c r="P90" s="82"/>
      <c r="Q90" s="82"/>
      <c r="R90" s="127"/>
    </row>
    <row r="91" spans="1:18" x14ac:dyDescent="0.25">
      <c r="A91" s="83"/>
      <c r="B91" s="85"/>
      <c r="C91" s="113"/>
      <c r="D91" s="79"/>
      <c r="E91" s="79"/>
      <c r="F91" s="80"/>
      <c r="G91" s="121"/>
      <c r="H91" s="79"/>
      <c r="I91" s="106"/>
      <c r="J91" s="91"/>
      <c r="K91" s="98"/>
      <c r="L91" s="82"/>
      <c r="M91" s="82"/>
      <c r="N91" s="82"/>
      <c r="O91" s="82"/>
      <c r="P91" s="82"/>
      <c r="Q91" s="82"/>
      <c r="R91" s="127"/>
    </row>
    <row r="92" spans="1:18" x14ac:dyDescent="0.25">
      <c r="A92" s="83"/>
      <c r="B92" s="85"/>
      <c r="C92" s="113"/>
      <c r="D92" s="79"/>
      <c r="E92" s="79"/>
      <c r="F92" s="80"/>
      <c r="G92" s="121"/>
      <c r="H92" s="79"/>
      <c r="I92" s="106"/>
      <c r="J92" s="91"/>
      <c r="K92" s="98"/>
      <c r="L92" s="82"/>
      <c r="M92" s="82"/>
      <c r="N92" s="82"/>
      <c r="O92" s="82"/>
      <c r="P92" s="82"/>
      <c r="Q92" s="82"/>
      <c r="R92" s="127"/>
    </row>
    <row r="93" spans="1:18" x14ac:dyDescent="0.25">
      <c r="A93" s="83"/>
      <c r="B93" s="85"/>
      <c r="C93" s="113"/>
      <c r="D93" s="79"/>
      <c r="E93" s="79"/>
      <c r="F93" s="80"/>
      <c r="G93" s="121"/>
      <c r="H93" s="79"/>
      <c r="I93" s="106"/>
      <c r="J93" s="91"/>
      <c r="K93" s="98"/>
      <c r="L93" s="82"/>
      <c r="M93" s="82"/>
      <c r="N93" s="82"/>
      <c r="O93" s="82"/>
      <c r="P93" s="82"/>
      <c r="Q93" s="82"/>
      <c r="R93" s="127"/>
    </row>
    <row r="94" spans="1:18" x14ac:dyDescent="0.25">
      <c r="A94" s="83"/>
      <c r="B94" s="85"/>
      <c r="C94" s="113"/>
      <c r="D94" s="79"/>
      <c r="E94" s="79"/>
      <c r="F94" s="80"/>
      <c r="G94" s="121"/>
      <c r="H94" s="79"/>
      <c r="I94" s="106"/>
      <c r="J94" s="91"/>
      <c r="K94" s="98"/>
      <c r="L94" s="82"/>
      <c r="M94" s="82"/>
      <c r="N94" s="82"/>
      <c r="O94" s="82"/>
      <c r="P94" s="82"/>
      <c r="Q94" s="82"/>
      <c r="R94" s="127"/>
    </row>
    <row r="95" spans="1:18" x14ac:dyDescent="0.25">
      <c r="A95" s="83"/>
      <c r="B95" s="85"/>
      <c r="C95" s="113"/>
      <c r="D95" s="79"/>
      <c r="E95" s="79"/>
      <c r="F95" s="80"/>
      <c r="G95" s="121"/>
      <c r="H95" s="79"/>
      <c r="I95" s="106"/>
      <c r="J95" s="91"/>
      <c r="K95" s="98"/>
      <c r="L95" s="82"/>
      <c r="M95" s="82"/>
      <c r="N95" s="82"/>
      <c r="O95" s="82"/>
      <c r="P95" s="82"/>
      <c r="Q95" s="82"/>
      <c r="R95" s="127"/>
    </row>
    <row r="96" spans="1:18" x14ac:dyDescent="0.25">
      <c r="A96" s="83"/>
      <c r="B96" s="85"/>
      <c r="C96" s="113"/>
      <c r="D96" s="79"/>
      <c r="E96" s="79"/>
      <c r="F96" s="80"/>
      <c r="G96" s="121"/>
      <c r="H96" s="79"/>
      <c r="I96" s="106"/>
      <c r="J96" s="91"/>
      <c r="K96" s="98"/>
      <c r="L96" s="82"/>
      <c r="M96" s="82"/>
      <c r="N96" s="82"/>
      <c r="O96" s="82"/>
      <c r="P96" s="82"/>
      <c r="Q96" s="82"/>
      <c r="R96" s="127"/>
    </row>
    <row r="97" spans="1:18" x14ac:dyDescent="0.25">
      <c r="A97" s="83"/>
      <c r="B97" s="85"/>
      <c r="C97" s="113"/>
      <c r="D97" s="79"/>
      <c r="E97" s="79"/>
      <c r="F97" s="80"/>
      <c r="G97" s="121"/>
      <c r="H97" s="79"/>
      <c r="I97" s="106"/>
      <c r="J97" s="91"/>
      <c r="K97" s="98"/>
      <c r="L97" s="82"/>
      <c r="M97" s="82"/>
      <c r="N97" s="82"/>
      <c r="O97" s="82"/>
      <c r="P97" s="82"/>
      <c r="Q97" s="82"/>
      <c r="R97" s="127"/>
    </row>
    <row r="98" spans="1:18" x14ac:dyDescent="0.25">
      <c r="A98" s="83"/>
      <c r="B98" s="85"/>
      <c r="C98" s="113"/>
      <c r="D98" s="79"/>
      <c r="E98" s="79"/>
      <c r="F98" s="80"/>
      <c r="G98" s="121"/>
      <c r="H98" s="79"/>
      <c r="I98" s="106"/>
      <c r="J98" s="91"/>
      <c r="K98" s="98"/>
      <c r="L98" s="82"/>
      <c r="M98" s="82"/>
      <c r="N98" s="82"/>
      <c r="O98" s="82"/>
      <c r="P98" s="82"/>
      <c r="Q98" s="82"/>
      <c r="R98" s="127"/>
    </row>
    <row r="99" spans="1:18" x14ac:dyDescent="0.25">
      <c r="A99" s="83"/>
      <c r="B99" s="85"/>
      <c r="C99" s="113"/>
      <c r="D99" s="79"/>
      <c r="E99" s="79"/>
      <c r="F99" s="80"/>
      <c r="G99" s="121"/>
      <c r="H99" s="79"/>
      <c r="I99" s="106"/>
      <c r="J99" s="91"/>
      <c r="K99" s="98"/>
      <c r="L99" s="82"/>
      <c r="M99" s="82"/>
      <c r="N99" s="82"/>
      <c r="O99" s="82"/>
      <c r="P99" s="82"/>
      <c r="Q99" s="82"/>
      <c r="R99" s="127"/>
    </row>
    <row r="100" spans="1:18" x14ac:dyDescent="0.25">
      <c r="A100" s="83"/>
      <c r="B100" s="85"/>
      <c r="C100" s="113"/>
      <c r="D100" s="79"/>
      <c r="E100" s="79"/>
      <c r="F100" s="80"/>
      <c r="G100" s="121"/>
      <c r="H100" s="79"/>
      <c r="I100" s="106"/>
      <c r="J100" s="91"/>
      <c r="K100" s="98"/>
      <c r="L100" s="82"/>
      <c r="M100" s="82"/>
      <c r="N100" s="82"/>
      <c r="O100" s="82"/>
      <c r="P100" s="82"/>
      <c r="Q100" s="82"/>
      <c r="R100" s="127"/>
    </row>
    <row r="101" spans="1:18" x14ac:dyDescent="0.25">
      <c r="A101" s="83"/>
      <c r="B101" s="85"/>
      <c r="C101" s="113"/>
      <c r="D101" s="79"/>
      <c r="E101" s="79"/>
      <c r="F101" s="80"/>
      <c r="G101" s="121"/>
      <c r="H101" s="79"/>
      <c r="I101" s="106"/>
      <c r="J101" s="91"/>
      <c r="K101" s="98"/>
      <c r="L101" s="82"/>
      <c r="M101" s="82"/>
      <c r="N101" s="82"/>
      <c r="O101" s="82"/>
      <c r="P101" s="82"/>
      <c r="Q101" s="82"/>
      <c r="R101" s="127"/>
    </row>
    <row r="102" spans="1:18" x14ac:dyDescent="0.25">
      <c r="A102" s="83"/>
      <c r="B102" s="85"/>
      <c r="C102" s="113"/>
      <c r="D102" s="79"/>
      <c r="E102" s="79"/>
      <c r="F102" s="80"/>
      <c r="G102" s="121"/>
      <c r="H102" s="79"/>
      <c r="I102" s="106"/>
      <c r="J102" s="91"/>
      <c r="K102" s="98"/>
      <c r="L102" s="82"/>
      <c r="M102" s="82"/>
      <c r="N102" s="82"/>
      <c r="O102" s="82"/>
      <c r="P102" s="82"/>
      <c r="Q102" s="82"/>
      <c r="R102" s="127"/>
    </row>
    <row r="103" spans="1:18" x14ac:dyDescent="0.25">
      <c r="A103" s="83"/>
      <c r="B103" s="85"/>
      <c r="C103" s="113"/>
      <c r="D103" s="79"/>
      <c r="E103" s="79"/>
      <c r="F103" s="80"/>
      <c r="G103" s="121"/>
      <c r="H103" s="79"/>
      <c r="I103" s="106"/>
      <c r="J103" s="91"/>
      <c r="K103" s="98"/>
      <c r="L103" s="82"/>
      <c r="M103" s="82"/>
      <c r="N103" s="82"/>
      <c r="O103" s="82"/>
      <c r="P103" s="82"/>
      <c r="Q103" s="82"/>
      <c r="R103" s="127"/>
    </row>
    <row r="104" spans="1:18" x14ac:dyDescent="0.25">
      <c r="A104" s="83"/>
      <c r="B104" s="85"/>
      <c r="C104" s="113"/>
      <c r="D104" s="79"/>
      <c r="E104" s="79"/>
      <c r="F104" s="80"/>
      <c r="G104" s="121"/>
      <c r="H104" s="79"/>
      <c r="I104" s="106"/>
      <c r="J104" s="91"/>
      <c r="K104" s="98"/>
      <c r="L104" s="82"/>
      <c r="M104" s="82"/>
      <c r="N104" s="82"/>
      <c r="O104" s="82"/>
      <c r="P104" s="82"/>
      <c r="Q104" s="82"/>
      <c r="R104" s="127"/>
    </row>
    <row r="105" spans="1:18" x14ac:dyDescent="0.25">
      <c r="A105" s="83"/>
      <c r="B105" s="85"/>
      <c r="C105" s="113"/>
      <c r="D105" s="79"/>
      <c r="E105" s="79"/>
      <c r="F105" s="80"/>
      <c r="G105" s="121"/>
      <c r="H105" s="79"/>
      <c r="I105" s="106"/>
      <c r="J105" s="91"/>
      <c r="K105" s="98"/>
      <c r="L105" s="82"/>
      <c r="M105" s="82"/>
      <c r="N105" s="82"/>
      <c r="O105" s="82"/>
      <c r="P105" s="82"/>
      <c r="Q105" s="82"/>
      <c r="R105" s="127"/>
    </row>
    <row r="106" spans="1:18" x14ac:dyDescent="0.25">
      <c r="A106" s="83"/>
      <c r="B106" s="85"/>
      <c r="C106" s="113"/>
      <c r="D106" s="79"/>
      <c r="E106" s="79"/>
      <c r="F106" s="80"/>
      <c r="G106" s="121"/>
      <c r="H106" s="79"/>
      <c r="I106" s="106"/>
      <c r="J106" s="91"/>
      <c r="K106" s="98"/>
      <c r="L106" s="82"/>
      <c r="M106" s="82"/>
      <c r="N106" s="82"/>
      <c r="O106" s="82"/>
      <c r="P106" s="82"/>
      <c r="Q106" s="82"/>
      <c r="R106" s="127"/>
    </row>
    <row r="107" spans="1:18" x14ac:dyDescent="0.25">
      <c r="A107" s="83"/>
      <c r="B107" s="85"/>
      <c r="C107" s="113"/>
      <c r="D107" s="79"/>
      <c r="E107" s="79"/>
      <c r="F107" s="80"/>
      <c r="G107" s="121"/>
      <c r="H107" s="79"/>
      <c r="I107" s="106"/>
      <c r="J107" s="91"/>
      <c r="K107" s="98"/>
      <c r="L107" s="82"/>
      <c r="M107" s="82"/>
      <c r="N107" s="82"/>
      <c r="O107" s="82"/>
      <c r="P107" s="82"/>
      <c r="Q107" s="82"/>
      <c r="R107" s="127"/>
    </row>
    <row r="108" spans="1:18" x14ac:dyDescent="0.25">
      <c r="A108" s="83"/>
      <c r="B108" s="85"/>
      <c r="C108" s="113"/>
      <c r="D108" s="79"/>
      <c r="E108" s="79"/>
      <c r="F108" s="80"/>
      <c r="G108" s="121"/>
      <c r="H108" s="79"/>
      <c r="I108" s="106"/>
      <c r="J108" s="91"/>
      <c r="K108" s="98"/>
      <c r="L108" s="82"/>
      <c r="M108" s="82"/>
      <c r="N108" s="82"/>
      <c r="O108" s="82"/>
      <c r="P108" s="82"/>
      <c r="Q108" s="82"/>
      <c r="R108" s="127"/>
    </row>
    <row r="109" spans="1:18" x14ac:dyDescent="0.25">
      <c r="A109" s="83"/>
      <c r="B109" s="85"/>
      <c r="C109" s="113"/>
      <c r="D109" s="79"/>
      <c r="E109" s="79"/>
      <c r="F109" s="80"/>
      <c r="G109" s="121"/>
      <c r="H109" s="79"/>
      <c r="I109" s="106"/>
      <c r="J109" s="91"/>
      <c r="K109" s="98"/>
      <c r="L109" s="82"/>
      <c r="M109" s="82"/>
      <c r="N109" s="82"/>
      <c r="O109" s="82"/>
      <c r="P109" s="82"/>
      <c r="Q109" s="82"/>
      <c r="R109" s="127"/>
    </row>
    <row r="110" spans="1:18" x14ac:dyDescent="0.25">
      <c r="A110" s="83"/>
      <c r="B110" s="85"/>
      <c r="C110" s="113"/>
      <c r="D110" s="79"/>
      <c r="E110" s="79"/>
      <c r="F110" s="80"/>
      <c r="G110" s="121"/>
      <c r="H110" s="79"/>
      <c r="I110" s="106"/>
      <c r="J110" s="91"/>
      <c r="K110" s="98"/>
      <c r="L110" s="82"/>
      <c r="M110" s="82"/>
      <c r="N110" s="82"/>
      <c r="O110" s="82"/>
      <c r="P110" s="82"/>
      <c r="Q110" s="82"/>
      <c r="R110" s="127"/>
    </row>
    <row r="111" spans="1:18" x14ac:dyDescent="0.25">
      <c r="A111" s="83"/>
      <c r="B111" s="85"/>
      <c r="C111" s="113"/>
      <c r="D111" s="79"/>
      <c r="E111" s="79"/>
      <c r="F111" s="80"/>
      <c r="G111" s="121"/>
      <c r="H111" s="79"/>
      <c r="I111" s="106"/>
      <c r="J111" s="91"/>
      <c r="K111" s="98"/>
      <c r="L111" s="82"/>
      <c r="M111" s="82"/>
      <c r="N111" s="82"/>
      <c r="O111" s="82"/>
      <c r="P111" s="82"/>
      <c r="Q111" s="82"/>
      <c r="R111" s="127"/>
    </row>
    <row r="112" spans="1:18" x14ac:dyDescent="0.25">
      <c r="A112" s="83"/>
      <c r="B112" s="85"/>
      <c r="C112" s="113"/>
      <c r="D112" s="79"/>
      <c r="E112" s="79"/>
      <c r="F112" s="80"/>
      <c r="G112" s="121"/>
      <c r="H112" s="79"/>
      <c r="I112" s="106"/>
      <c r="J112" s="91"/>
      <c r="K112" s="98"/>
      <c r="L112" s="82"/>
      <c r="M112" s="82"/>
      <c r="N112" s="82"/>
      <c r="O112" s="82"/>
      <c r="P112" s="82"/>
      <c r="Q112" s="82"/>
      <c r="R112" s="127"/>
    </row>
    <row r="113" spans="1:18" x14ac:dyDescent="0.25">
      <c r="A113" s="83"/>
      <c r="B113" s="85"/>
      <c r="C113" s="113"/>
      <c r="D113" s="79"/>
      <c r="E113" s="79"/>
      <c r="F113" s="80"/>
      <c r="G113" s="121"/>
      <c r="H113" s="79"/>
      <c r="I113" s="106"/>
      <c r="J113" s="91"/>
      <c r="K113" s="98"/>
      <c r="L113" s="82"/>
      <c r="M113" s="82"/>
      <c r="N113" s="82"/>
      <c r="O113" s="82"/>
      <c r="P113" s="82"/>
      <c r="Q113" s="82"/>
      <c r="R113" s="127"/>
    </row>
    <row r="114" spans="1:18" x14ac:dyDescent="0.25">
      <c r="A114" s="83"/>
      <c r="B114" s="85"/>
      <c r="C114" s="113"/>
      <c r="D114" s="79"/>
      <c r="E114" s="79"/>
      <c r="F114" s="80"/>
      <c r="G114" s="121"/>
      <c r="H114" s="79"/>
      <c r="I114" s="106"/>
      <c r="J114" s="91"/>
      <c r="K114" s="98"/>
      <c r="L114" s="82"/>
      <c r="M114" s="82"/>
      <c r="N114" s="82"/>
      <c r="O114" s="82"/>
      <c r="P114" s="82"/>
      <c r="Q114" s="82"/>
      <c r="R114" s="127"/>
    </row>
    <row r="115" spans="1:18" x14ac:dyDescent="0.25">
      <c r="A115" s="83"/>
      <c r="B115" s="85"/>
      <c r="C115" s="113"/>
      <c r="D115" s="79"/>
      <c r="E115" s="79"/>
      <c r="F115" s="80"/>
      <c r="G115" s="121"/>
      <c r="H115" s="79"/>
      <c r="I115" s="106"/>
      <c r="J115" s="91"/>
      <c r="K115" s="98"/>
      <c r="L115" s="82"/>
      <c r="M115" s="82"/>
      <c r="N115" s="82"/>
      <c r="O115" s="82"/>
      <c r="P115" s="82"/>
      <c r="Q115" s="82"/>
      <c r="R115" s="127"/>
    </row>
    <row r="116" spans="1:18" x14ac:dyDescent="0.25">
      <c r="A116" s="83"/>
      <c r="B116" s="85"/>
      <c r="C116" s="113"/>
      <c r="D116" s="79"/>
      <c r="E116" s="79"/>
      <c r="F116" s="80"/>
      <c r="G116" s="121"/>
      <c r="H116" s="79"/>
      <c r="I116" s="106"/>
      <c r="J116" s="91"/>
      <c r="K116" s="98"/>
      <c r="L116" s="82"/>
      <c r="M116" s="82"/>
      <c r="N116" s="82"/>
      <c r="O116" s="82"/>
      <c r="P116" s="82"/>
      <c r="Q116" s="82"/>
      <c r="R116" s="127"/>
    </row>
    <row r="117" spans="1:18" x14ac:dyDescent="0.25">
      <c r="A117" s="83"/>
      <c r="B117" s="85"/>
      <c r="C117" s="113"/>
      <c r="D117" s="79"/>
      <c r="E117" s="79"/>
      <c r="F117" s="80"/>
      <c r="G117" s="121"/>
      <c r="H117" s="79"/>
      <c r="I117" s="106"/>
      <c r="J117" s="91"/>
      <c r="K117" s="98"/>
      <c r="L117" s="82"/>
      <c r="M117" s="82"/>
      <c r="N117" s="82"/>
      <c r="O117" s="82"/>
      <c r="P117" s="82"/>
      <c r="Q117" s="82"/>
      <c r="R117" s="127"/>
    </row>
    <row r="118" spans="1:18" x14ac:dyDescent="0.25">
      <c r="A118" s="83"/>
      <c r="B118" s="85"/>
      <c r="C118" s="113"/>
      <c r="D118" s="79"/>
      <c r="E118" s="79"/>
      <c r="F118" s="80"/>
      <c r="G118" s="121"/>
      <c r="H118" s="79"/>
      <c r="I118" s="106"/>
      <c r="J118" s="91"/>
      <c r="K118" s="98"/>
      <c r="L118" s="82"/>
      <c r="M118" s="84"/>
      <c r="N118" s="82"/>
      <c r="O118" s="82"/>
      <c r="P118" s="82"/>
      <c r="Q118" s="82"/>
      <c r="R118" s="127"/>
    </row>
    <row r="119" spans="1:18" x14ac:dyDescent="0.25">
      <c r="A119" s="83"/>
      <c r="B119" s="85"/>
      <c r="C119" s="113"/>
      <c r="D119" s="79"/>
      <c r="E119" s="79"/>
      <c r="F119" s="80"/>
      <c r="G119" s="121"/>
      <c r="H119" s="79"/>
      <c r="I119" s="106"/>
      <c r="J119" s="91"/>
      <c r="K119" s="98"/>
      <c r="L119" s="82"/>
      <c r="M119" s="84"/>
      <c r="N119" s="82"/>
      <c r="O119" s="82"/>
      <c r="P119" s="82"/>
      <c r="Q119" s="82"/>
      <c r="R119" s="127"/>
    </row>
    <row r="120" spans="1:18" x14ac:dyDescent="0.25">
      <c r="A120" s="83"/>
      <c r="B120" s="85"/>
      <c r="C120" s="113"/>
      <c r="D120" s="79"/>
      <c r="E120" s="79"/>
      <c r="F120" s="80"/>
      <c r="G120" s="121"/>
      <c r="H120" s="79"/>
      <c r="I120" s="106"/>
      <c r="J120" s="91"/>
      <c r="K120" s="98"/>
      <c r="L120" s="82"/>
      <c r="M120" s="82"/>
      <c r="N120" s="82"/>
      <c r="O120" s="82"/>
      <c r="P120" s="82"/>
      <c r="Q120" s="82"/>
      <c r="R120" s="127"/>
    </row>
    <row r="121" spans="1:18" x14ac:dyDescent="0.25">
      <c r="B121" s="22"/>
      <c r="K121" s="99"/>
    </row>
    <row r="122" spans="1:18" x14ac:dyDescent="0.25">
      <c r="B122" s="22"/>
    </row>
    <row r="123" spans="1:18" x14ac:dyDescent="0.25">
      <c r="B123" s="22"/>
    </row>
    <row r="124" spans="1:18" x14ac:dyDescent="0.25">
      <c r="B124" s="22"/>
    </row>
  </sheetData>
  <conditionalFormatting sqref="E4">
    <cfRule type="cellIs" dxfId="17" priority="4" operator="lessThan">
      <formula>0</formula>
    </cfRule>
    <cfRule type="cellIs" dxfId="16" priority="5" operator="greaterThan">
      <formula>0</formula>
    </cfRule>
    <cfRule type="cellIs" dxfId="15" priority="6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56"/>
  <sheetViews>
    <sheetView tabSelected="1" workbookViewId="0">
      <selection activeCell="B11" sqref="B11"/>
    </sheetView>
  </sheetViews>
  <sheetFormatPr baseColWidth="10" defaultRowHeight="15" x14ac:dyDescent="0.25"/>
  <cols>
    <col min="1" max="1" width="17.140625" bestFit="1" customWidth="1"/>
    <col min="2" max="2" width="16.7109375" style="2" customWidth="1"/>
    <col min="3" max="3" width="12.5703125" bestFit="1" customWidth="1"/>
    <col min="4" max="4" width="14.42578125" bestFit="1" customWidth="1"/>
    <col min="5" max="5" width="26.7109375" customWidth="1"/>
    <col min="6" max="6" width="16.5703125" bestFit="1" customWidth="1"/>
    <col min="7" max="7" width="21.28515625" bestFit="1" customWidth="1"/>
    <col min="8" max="8" width="19.42578125" bestFit="1" customWidth="1"/>
    <col min="9" max="9" width="13.28515625" bestFit="1" customWidth="1"/>
    <col min="11" max="11" width="11.140625" bestFit="1" customWidth="1"/>
    <col min="12" max="12" width="14.5703125" bestFit="1" customWidth="1"/>
    <col min="13" max="13" width="10.42578125" bestFit="1" customWidth="1"/>
    <col min="14" max="14" width="19.42578125" bestFit="1" customWidth="1"/>
    <col min="15" max="15" width="18" bestFit="1" customWidth="1"/>
    <col min="16" max="16" width="9.5703125" bestFit="1" customWidth="1"/>
    <col min="17" max="17" width="17" bestFit="1" customWidth="1"/>
    <col min="18" max="18" width="16.7109375" bestFit="1" customWidth="1"/>
    <col min="19" max="19" width="22.85546875" bestFit="1" customWidth="1"/>
    <col min="20" max="20" width="13.28515625" bestFit="1" customWidth="1"/>
    <col min="21" max="21" width="13" bestFit="1" customWidth="1"/>
    <col min="22" max="22" width="18.85546875" bestFit="1" customWidth="1"/>
    <col min="23" max="23" width="7.42578125" bestFit="1" customWidth="1"/>
    <col min="24" max="24" width="8.85546875" bestFit="1" customWidth="1"/>
  </cols>
  <sheetData>
    <row r="1" spans="1:24" x14ac:dyDescent="0.25">
      <c r="A1" s="1" t="s">
        <v>0</v>
      </c>
    </row>
    <row r="2" spans="1:24" x14ac:dyDescent="0.25">
      <c r="A2" s="1" t="s">
        <v>1</v>
      </c>
      <c r="B2" s="2" t="s">
        <v>104</v>
      </c>
    </row>
    <row r="3" spans="1:24" ht="15.75" x14ac:dyDescent="0.25">
      <c r="A3" s="1" t="s">
        <v>2</v>
      </c>
      <c r="B3" s="2">
        <f>+A7</f>
        <v>0</v>
      </c>
      <c r="H3" s="3" t="s">
        <v>3</v>
      </c>
      <c r="I3" s="4">
        <f>SUM(K10:K1048576)</f>
        <v>0</v>
      </c>
    </row>
    <row r="5" spans="1:24" s="12" customFormat="1" ht="11.25" x14ac:dyDescent="0.2">
      <c r="A5" s="5" t="s">
        <v>4</v>
      </c>
      <c r="B5" s="6" t="s">
        <v>5</v>
      </c>
      <c r="C5" s="7" t="s">
        <v>6</v>
      </c>
      <c r="D5" s="8" t="s">
        <v>7</v>
      </c>
      <c r="E5" s="9" t="s">
        <v>7</v>
      </c>
      <c r="F5" s="5" t="s">
        <v>8</v>
      </c>
      <c r="G5" s="5"/>
      <c r="H5" s="10" t="s">
        <v>9</v>
      </c>
      <c r="I5" s="11"/>
      <c r="J5" s="5" t="s">
        <v>10</v>
      </c>
      <c r="N5" s="13"/>
      <c r="O5" s="14"/>
    </row>
    <row r="6" spans="1:24" ht="16.5" thickBot="1" x14ac:dyDescent="0.3">
      <c r="A6" s="15" t="s">
        <v>2</v>
      </c>
      <c r="B6" s="16" t="s">
        <v>11</v>
      </c>
      <c r="C6" s="17" t="s">
        <v>12</v>
      </c>
      <c r="D6" s="17" t="s">
        <v>13</v>
      </c>
      <c r="E6" s="18" t="s">
        <v>14</v>
      </c>
      <c r="F6" s="17" t="s">
        <v>15</v>
      </c>
      <c r="G6" s="17" t="s">
        <v>16</v>
      </c>
      <c r="H6" s="19" t="s">
        <v>17</v>
      </c>
      <c r="I6" s="17" t="s">
        <v>18</v>
      </c>
      <c r="J6" s="17" t="s">
        <v>19</v>
      </c>
      <c r="K6" s="17" t="s">
        <v>20</v>
      </c>
      <c r="N6" s="20"/>
      <c r="O6" s="21"/>
    </row>
    <row r="7" spans="1:24" ht="18" customHeight="1" x14ac:dyDescent="0.25">
      <c r="B7" s="22"/>
      <c r="C7" s="23"/>
    </row>
    <row r="8" spans="1:24" x14ac:dyDescent="0.25">
      <c r="A8" s="24"/>
      <c r="B8" s="25"/>
      <c r="C8" s="26"/>
      <c r="D8" s="27"/>
      <c r="E8" s="28"/>
      <c r="F8" s="24"/>
      <c r="G8" s="24"/>
      <c r="H8" s="29"/>
      <c r="I8" s="30"/>
      <c r="J8" s="24"/>
    </row>
    <row r="9" spans="1:24" ht="15.75" thickBot="1" x14ac:dyDescent="0.3">
      <c r="A9" s="31" t="s">
        <v>21</v>
      </c>
      <c r="B9" s="16" t="s">
        <v>11</v>
      </c>
      <c r="C9" s="17" t="s">
        <v>12</v>
      </c>
      <c r="D9" s="17" t="s">
        <v>22</v>
      </c>
      <c r="E9" s="17" t="s">
        <v>13</v>
      </c>
      <c r="F9" s="18" t="s">
        <v>14</v>
      </c>
      <c r="G9" s="17" t="s">
        <v>15</v>
      </c>
      <c r="H9" s="17" t="s">
        <v>23</v>
      </c>
      <c r="I9" s="32" t="s">
        <v>24</v>
      </c>
      <c r="J9" s="33" t="s">
        <v>25</v>
      </c>
      <c r="K9" s="34" t="s">
        <v>26</v>
      </c>
      <c r="L9" s="35" t="s">
        <v>27</v>
      </c>
      <c r="M9" s="32" t="s">
        <v>28</v>
      </c>
      <c r="N9" s="17" t="s">
        <v>16</v>
      </c>
      <c r="O9" s="18" t="s">
        <v>29</v>
      </c>
      <c r="P9" s="19" t="s">
        <v>17</v>
      </c>
      <c r="Q9" s="17" t="s">
        <v>30</v>
      </c>
      <c r="R9" s="17" t="s">
        <v>19</v>
      </c>
      <c r="S9" s="17" t="s">
        <v>18</v>
      </c>
      <c r="T9" s="17" t="s">
        <v>31</v>
      </c>
      <c r="U9" s="17" t="s">
        <v>20</v>
      </c>
      <c r="V9" s="17" t="s">
        <v>32</v>
      </c>
      <c r="W9" s="17" t="s">
        <v>33</v>
      </c>
      <c r="X9" s="15" t="s">
        <v>2</v>
      </c>
    </row>
    <row r="10" spans="1:24" x14ac:dyDescent="0.25">
      <c r="A10">
        <v>6</v>
      </c>
      <c r="B10" s="23">
        <v>43866</v>
      </c>
      <c r="E10" t="s">
        <v>53</v>
      </c>
      <c r="F10" s="36" t="s">
        <v>54</v>
      </c>
      <c r="G10" t="s">
        <v>105</v>
      </c>
      <c r="H10" t="s">
        <v>56</v>
      </c>
      <c r="I10">
        <v>2</v>
      </c>
      <c r="J10" s="37" t="s">
        <v>57</v>
      </c>
      <c r="K10" s="37" t="s">
        <v>106</v>
      </c>
      <c r="L10" t="s">
        <v>107</v>
      </c>
      <c r="M10" s="37" t="s">
        <v>108</v>
      </c>
      <c r="N10" t="s">
        <v>109</v>
      </c>
      <c r="P10">
        <v>1</v>
      </c>
      <c r="Q10" t="s">
        <v>110</v>
      </c>
      <c r="R10" t="s">
        <v>111</v>
      </c>
    </row>
    <row r="11" spans="1:24" x14ac:dyDescent="0.25">
      <c r="A11">
        <v>7</v>
      </c>
      <c r="B11" s="23">
        <v>43866</v>
      </c>
      <c r="E11" t="s">
        <v>53</v>
      </c>
      <c r="F11" s="36" t="s">
        <v>112</v>
      </c>
      <c r="G11" t="s">
        <v>113</v>
      </c>
      <c r="H11" t="s">
        <v>56</v>
      </c>
      <c r="I11">
        <v>3</v>
      </c>
      <c r="J11" s="37" t="s">
        <v>114</v>
      </c>
      <c r="K11" s="37" t="s">
        <v>115</v>
      </c>
      <c r="L11" t="s">
        <v>107</v>
      </c>
      <c r="M11" s="37" t="s">
        <v>108</v>
      </c>
      <c r="N11" t="s">
        <v>109</v>
      </c>
      <c r="P11">
        <v>1</v>
      </c>
      <c r="Q11" t="s">
        <v>110</v>
      </c>
      <c r="R11" t="s">
        <v>111</v>
      </c>
    </row>
    <row r="12" spans="1:24" x14ac:dyDescent="0.25">
      <c r="A12">
        <v>236</v>
      </c>
      <c r="B12" s="23">
        <v>44110</v>
      </c>
      <c r="E12" t="s">
        <v>44</v>
      </c>
      <c r="F12" s="36" t="s">
        <v>116</v>
      </c>
      <c r="G12" t="s">
        <v>117</v>
      </c>
      <c r="H12" t="s">
        <v>34</v>
      </c>
      <c r="I12">
        <v>11</v>
      </c>
      <c r="J12" s="37" t="s">
        <v>118</v>
      </c>
      <c r="K12" s="37" t="s">
        <v>119</v>
      </c>
      <c r="L12" t="s">
        <v>120</v>
      </c>
      <c r="M12" s="37" t="s">
        <v>121</v>
      </c>
      <c r="N12" t="s">
        <v>122</v>
      </c>
      <c r="O12" t="s">
        <v>123</v>
      </c>
      <c r="P12">
        <v>1</v>
      </c>
      <c r="Q12" t="s">
        <v>124</v>
      </c>
      <c r="R12" t="s">
        <v>125</v>
      </c>
    </row>
    <row r="13" spans="1:24" x14ac:dyDescent="0.25">
      <c r="A13">
        <v>237</v>
      </c>
      <c r="B13" s="23">
        <v>44110</v>
      </c>
      <c r="E13" t="s">
        <v>44</v>
      </c>
      <c r="F13" s="36" t="s">
        <v>126</v>
      </c>
      <c r="G13" t="s">
        <v>127</v>
      </c>
      <c r="H13" t="s">
        <v>34</v>
      </c>
      <c r="I13">
        <v>33</v>
      </c>
      <c r="J13" s="37" t="s">
        <v>47</v>
      </c>
      <c r="K13" s="37" t="s">
        <v>128</v>
      </c>
      <c r="L13" t="s">
        <v>120</v>
      </c>
      <c r="M13" s="37" t="s">
        <v>121</v>
      </c>
      <c r="N13" t="s">
        <v>122</v>
      </c>
      <c r="O13" t="s">
        <v>123</v>
      </c>
      <c r="P13">
        <v>1</v>
      </c>
      <c r="Q13" t="s">
        <v>124</v>
      </c>
      <c r="R13" t="s">
        <v>125</v>
      </c>
    </row>
    <row r="14" spans="1:24" x14ac:dyDescent="0.25">
      <c r="A14">
        <v>9</v>
      </c>
      <c r="B14" s="23" t="s">
        <v>42</v>
      </c>
      <c r="D14" t="s">
        <v>129</v>
      </c>
      <c r="E14" t="s">
        <v>44</v>
      </c>
      <c r="F14" s="36" t="s">
        <v>45</v>
      </c>
      <c r="G14" t="s">
        <v>46</v>
      </c>
      <c r="H14" t="s">
        <v>34</v>
      </c>
      <c r="I14">
        <v>100</v>
      </c>
      <c r="J14" s="37" t="s">
        <v>47</v>
      </c>
      <c r="K14" s="37" t="s">
        <v>130</v>
      </c>
      <c r="L14" t="s">
        <v>62</v>
      </c>
      <c r="M14" s="37" t="s">
        <v>60</v>
      </c>
      <c r="N14" t="s">
        <v>49</v>
      </c>
      <c r="O14" t="s">
        <v>50</v>
      </c>
      <c r="P14">
        <v>1</v>
      </c>
      <c r="Q14" t="s">
        <v>131</v>
      </c>
      <c r="R14" t="s">
        <v>52</v>
      </c>
    </row>
    <row r="15" spans="1:24" x14ac:dyDescent="0.25">
      <c r="A15">
        <v>10</v>
      </c>
      <c r="B15" s="23" t="s">
        <v>42</v>
      </c>
      <c r="E15" t="s">
        <v>53</v>
      </c>
      <c r="F15" s="36" t="s">
        <v>54</v>
      </c>
      <c r="G15" t="s">
        <v>55</v>
      </c>
      <c r="H15" t="s">
        <v>56</v>
      </c>
      <c r="I15">
        <v>100</v>
      </c>
      <c r="J15" s="37" t="s">
        <v>132</v>
      </c>
      <c r="K15" s="37" t="s">
        <v>133</v>
      </c>
      <c r="L15" t="s">
        <v>62</v>
      </c>
      <c r="M15" s="37" t="s">
        <v>60</v>
      </c>
      <c r="N15" t="s">
        <v>49</v>
      </c>
      <c r="O15" t="s">
        <v>50</v>
      </c>
      <c r="P15">
        <v>1</v>
      </c>
      <c r="Q15" t="s">
        <v>131</v>
      </c>
      <c r="R15" t="s">
        <v>52</v>
      </c>
    </row>
    <row r="16" spans="1:24" x14ac:dyDescent="0.25">
      <c r="A16">
        <v>11</v>
      </c>
      <c r="B16" s="23" t="s">
        <v>42</v>
      </c>
      <c r="D16" t="s">
        <v>129</v>
      </c>
      <c r="E16" t="s">
        <v>44</v>
      </c>
      <c r="F16" s="36" t="s">
        <v>45</v>
      </c>
      <c r="G16" t="s">
        <v>46</v>
      </c>
      <c r="H16" t="s">
        <v>34</v>
      </c>
      <c r="I16">
        <v>10</v>
      </c>
      <c r="J16" s="37" t="s">
        <v>47</v>
      </c>
      <c r="K16" s="37" t="s">
        <v>48</v>
      </c>
      <c r="M16" s="37"/>
      <c r="N16" t="s">
        <v>49</v>
      </c>
      <c r="O16" t="s">
        <v>50</v>
      </c>
      <c r="P16">
        <v>1</v>
      </c>
      <c r="Q16" t="s">
        <v>51</v>
      </c>
      <c r="R16" t="s">
        <v>52</v>
      </c>
    </row>
    <row r="17" spans="1:18" x14ac:dyDescent="0.25">
      <c r="A17">
        <v>12</v>
      </c>
      <c r="B17" s="23" t="s">
        <v>42</v>
      </c>
      <c r="E17" t="s">
        <v>53</v>
      </c>
      <c r="F17" s="36" t="s">
        <v>54</v>
      </c>
      <c r="G17" t="s">
        <v>55</v>
      </c>
      <c r="H17" t="s">
        <v>56</v>
      </c>
      <c r="I17">
        <v>22</v>
      </c>
      <c r="J17" s="37" t="s">
        <v>57</v>
      </c>
      <c r="K17" s="37" t="s">
        <v>58</v>
      </c>
      <c r="M17" s="37"/>
      <c r="N17" t="s">
        <v>49</v>
      </c>
      <c r="O17" t="s">
        <v>50</v>
      </c>
      <c r="P17">
        <v>1</v>
      </c>
      <c r="Q17" t="s">
        <v>51</v>
      </c>
      <c r="R17" t="s">
        <v>52</v>
      </c>
    </row>
    <row r="18" spans="1:18" x14ac:dyDescent="0.25">
      <c r="A18">
        <v>13</v>
      </c>
      <c r="B18" s="23" t="s">
        <v>42</v>
      </c>
      <c r="D18" t="s">
        <v>129</v>
      </c>
      <c r="E18" t="s">
        <v>44</v>
      </c>
      <c r="F18" s="36" t="s">
        <v>45</v>
      </c>
      <c r="G18" t="s">
        <v>46</v>
      </c>
      <c r="H18" t="s">
        <v>34</v>
      </c>
      <c r="I18">
        <v>11</v>
      </c>
      <c r="J18" s="37" t="s">
        <v>47</v>
      </c>
      <c r="K18" s="37" t="s">
        <v>134</v>
      </c>
      <c r="M18" s="37"/>
      <c r="P18">
        <v>1</v>
      </c>
      <c r="Q18" t="s">
        <v>135</v>
      </c>
      <c r="R18" t="s">
        <v>52</v>
      </c>
    </row>
    <row r="19" spans="1:18" x14ac:dyDescent="0.25">
      <c r="A19">
        <v>14</v>
      </c>
      <c r="B19" s="23" t="s">
        <v>42</v>
      </c>
      <c r="E19" t="s">
        <v>136</v>
      </c>
      <c r="F19" s="36" t="s">
        <v>137</v>
      </c>
      <c r="G19" t="s">
        <v>138</v>
      </c>
      <c r="H19" t="s">
        <v>34</v>
      </c>
      <c r="I19">
        <v>2</v>
      </c>
      <c r="J19" s="37" t="s">
        <v>139</v>
      </c>
      <c r="K19" s="37" t="s">
        <v>140</v>
      </c>
      <c r="M19" s="37"/>
      <c r="P19">
        <v>1</v>
      </c>
      <c r="Q19" t="s">
        <v>135</v>
      </c>
      <c r="R19" t="s">
        <v>52</v>
      </c>
    </row>
    <row r="20" spans="1:18" x14ac:dyDescent="0.25">
      <c r="A20">
        <v>15</v>
      </c>
      <c r="B20" s="23" t="s">
        <v>42</v>
      </c>
      <c r="E20" t="s">
        <v>53</v>
      </c>
      <c r="F20" s="36" t="s">
        <v>54</v>
      </c>
      <c r="G20" t="s">
        <v>55</v>
      </c>
      <c r="H20" t="s">
        <v>56</v>
      </c>
      <c r="I20">
        <v>23</v>
      </c>
      <c r="J20" s="37" t="s">
        <v>57</v>
      </c>
      <c r="K20" s="37" t="s">
        <v>141</v>
      </c>
      <c r="M20" s="37"/>
      <c r="N20" t="s">
        <v>142</v>
      </c>
      <c r="P20">
        <v>1</v>
      </c>
      <c r="Q20" t="s">
        <v>143</v>
      </c>
      <c r="R20" t="s">
        <v>52</v>
      </c>
    </row>
    <row r="21" spans="1:18" x14ac:dyDescent="0.25">
      <c r="A21">
        <v>16</v>
      </c>
      <c r="B21" t="s">
        <v>42</v>
      </c>
      <c r="E21" t="s">
        <v>144</v>
      </c>
      <c r="F21" s="36" t="s">
        <v>145</v>
      </c>
      <c r="G21" t="s">
        <v>146</v>
      </c>
      <c r="H21" t="s">
        <v>147</v>
      </c>
      <c r="I21">
        <v>12</v>
      </c>
      <c r="J21" s="37" t="s">
        <v>148</v>
      </c>
      <c r="K21" s="37" t="s">
        <v>115</v>
      </c>
      <c r="M21" s="37"/>
      <c r="N21" t="s">
        <v>142</v>
      </c>
      <c r="P21">
        <v>1</v>
      </c>
      <c r="Q21" t="s">
        <v>143</v>
      </c>
      <c r="R21" t="s">
        <v>52</v>
      </c>
    </row>
    <row r="22" spans="1:18" x14ac:dyDescent="0.25">
      <c r="A22">
        <v>17</v>
      </c>
      <c r="B22" t="s">
        <v>42</v>
      </c>
      <c r="E22" t="s">
        <v>136</v>
      </c>
      <c r="F22" s="36" t="s">
        <v>137</v>
      </c>
      <c r="G22" t="s">
        <v>138</v>
      </c>
      <c r="H22" t="s">
        <v>34</v>
      </c>
      <c r="I22">
        <v>1</v>
      </c>
      <c r="J22" s="37" t="s">
        <v>139</v>
      </c>
      <c r="K22" s="37" t="s">
        <v>139</v>
      </c>
      <c r="M22" s="37"/>
      <c r="N22" t="s">
        <v>142</v>
      </c>
      <c r="P22">
        <v>1</v>
      </c>
      <c r="Q22" t="s">
        <v>143</v>
      </c>
      <c r="R22" t="s">
        <v>52</v>
      </c>
    </row>
    <row r="23" spans="1:18" x14ac:dyDescent="0.25">
      <c r="A23">
        <v>18</v>
      </c>
      <c r="B23" t="s">
        <v>149</v>
      </c>
      <c r="E23" t="s">
        <v>53</v>
      </c>
      <c r="F23" s="36" t="s">
        <v>150</v>
      </c>
      <c r="G23" t="s">
        <v>151</v>
      </c>
      <c r="H23" t="s">
        <v>152</v>
      </c>
      <c r="I23">
        <v>2</v>
      </c>
      <c r="J23" s="37" t="s">
        <v>153</v>
      </c>
      <c r="K23" s="37" t="s">
        <v>154</v>
      </c>
      <c r="M23" s="37"/>
      <c r="N23" t="s">
        <v>155</v>
      </c>
      <c r="P23">
        <v>1</v>
      </c>
      <c r="Q23" t="s">
        <v>156</v>
      </c>
      <c r="R23" t="s">
        <v>52</v>
      </c>
    </row>
    <row r="24" spans="1:18" x14ac:dyDescent="0.25">
      <c r="A24">
        <v>19</v>
      </c>
      <c r="B24" t="s">
        <v>149</v>
      </c>
      <c r="E24" t="s">
        <v>53</v>
      </c>
      <c r="F24" s="36" t="s">
        <v>150</v>
      </c>
      <c r="G24" t="s">
        <v>151</v>
      </c>
      <c r="H24" t="s">
        <v>152</v>
      </c>
      <c r="I24">
        <v>100</v>
      </c>
      <c r="J24" s="37" t="s">
        <v>157</v>
      </c>
      <c r="K24" s="37" t="s">
        <v>158</v>
      </c>
      <c r="L24" t="s">
        <v>62</v>
      </c>
      <c r="M24" s="37" t="s">
        <v>159</v>
      </c>
      <c r="O24" t="s">
        <v>50</v>
      </c>
      <c r="P24">
        <v>1</v>
      </c>
      <c r="Q24" t="s">
        <v>160</v>
      </c>
      <c r="R24" t="s">
        <v>52</v>
      </c>
    </row>
    <row r="25" spans="1:18" x14ac:dyDescent="0.25">
      <c r="A25">
        <v>20</v>
      </c>
      <c r="B25" t="s">
        <v>161</v>
      </c>
      <c r="E25" t="s">
        <v>53</v>
      </c>
      <c r="F25" s="36" t="s">
        <v>150</v>
      </c>
      <c r="G25" t="s">
        <v>151</v>
      </c>
      <c r="H25" t="s">
        <v>152</v>
      </c>
      <c r="I25">
        <v>204</v>
      </c>
      <c r="J25" s="37" t="s">
        <v>153</v>
      </c>
      <c r="K25" s="37" t="s">
        <v>162</v>
      </c>
      <c r="M25" s="37"/>
      <c r="N25" t="s">
        <v>155</v>
      </c>
      <c r="P25">
        <v>1</v>
      </c>
      <c r="Q25" t="s">
        <v>163</v>
      </c>
      <c r="R25" t="s">
        <v>52</v>
      </c>
    </row>
    <row r="26" spans="1:18" x14ac:dyDescent="0.25">
      <c r="A26">
        <v>21</v>
      </c>
      <c r="B26" t="s">
        <v>161</v>
      </c>
      <c r="E26" t="s">
        <v>144</v>
      </c>
      <c r="F26" s="36" t="s">
        <v>145</v>
      </c>
      <c r="G26" t="s">
        <v>146</v>
      </c>
      <c r="H26" t="s">
        <v>147</v>
      </c>
      <c r="I26">
        <v>34</v>
      </c>
      <c r="J26" s="37" t="s">
        <v>148</v>
      </c>
      <c r="K26" s="37" t="s">
        <v>164</v>
      </c>
      <c r="M26" s="37"/>
      <c r="N26" t="s">
        <v>142</v>
      </c>
      <c r="P26">
        <v>1</v>
      </c>
      <c r="Q26" t="s">
        <v>165</v>
      </c>
      <c r="R26" t="s">
        <v>52</v>
      </c>
    </row>
    <row r="27" spans="1:18" x14ac:dyDescent="0.25">
      <c r="A27">
        <v>22</v>
      </c>
      <c r="B27" t="s">
        <v>161</v>
      </c>
      <c r="E27" t="s">
        <v>53</v>
      </c>
      <c r="F27" s="36" t="s">
        <v>150</v>
      </c>
      <c r="G27" t="s">
        <v>151</v>
      </c>
      <c r="H27" t="s">
        <v>152</v>
      </c>
      <c r="I27">
        <v>12</v>
      </c>
      <c r="J27" s="37" t="s">
        <v>157</v>
      </c>
      <c r="K27" s="37" t="s">
        <v>166</v>
      </c>
      <c r="L27" t="s">
        <v>167</v>
      </c>
      <c r="M27" s="37" t="s">
        <v>168</v>
      </c>
      <c r="O27" t="s">
        <v>50</v>
      </c>
      <c r="P27">
        <v>1</v>
      </c>
      <c r="Q27" t="s">
        <v>169</v>
      </c>
      <c r="R27" t="s">
        <v>52</v>
      </c>
    </row>
    <row r="28" spans="1:18" x14ac:dyDescent="0.25">
      <c r="A28">
        <v>23</v>
      </c>
      <c r="B28" t="s">
        <v>161</v>
      </c>
      <c r="E28" t="s">
        <v>53</v>
      </c>
      <c r="F28" s="36" t="s">
        <v>170</v>
      </c>
      <c r="G28" t="s">
        <v>171</v>
      </c>
      <c r="H28" t="s">
        <v>63</v>
      </c>
      <c r="I28">
        <v>13</v>
      </c>
      <c r="J28" s="37" t="s">
        <v>172</v>
      </c>
      <c r="K28" s="37" t="s">
        <v>173</v>
      </c>
      <c r="L28" t="s">
        <v>62</v>
      </c>
      <c r="M28" s="37" t="s">
        <v>174</v>
      </c>
      <c r="O28" t="s">
        <v>175</v>
      </c>
      <c r="P28">
        <v>1</v>
      </c>
      <c r="Q28" t="s">
        <v>176</v>
      </c>
      <c r="R28" t="s">
        <v>52</v>
      </c>
    </row>
    <row r="29" spans="1:18" x14ac:dyDescent="0.25">
      <c r="A29">
        <v>24</v>
      </c>
      <c r="B29" t="s">
        <v>161</v>
      </c>
      <c r="E29" t="s">
        <v>53</v>
      </c>
      <c r="F29" s="36" t="s">
        <v>177</v>
      </c>
      <c r="G29" t="s">
        <v>178</v>
      </c>
      <c r="H29" t="s">
        <v>147</v>
      </c>
      <c r="I29">
        <v>100</v>
      </c>
      <c r="J29" s="37" t="s">
        <v>179</v>
      </c>
      <c r="K29" s="37" t="s">
        <v>180</v>
      </c>
      <c r="L29" t="s">
        <v>62</v>
      </c>
      <c r="M29" s="37" t="s">
        <v>174</v>
      </c>
      <c r="O29" t="s">
        <v>175</v>
      </c>
      <c r="P29">
        <v>1</v>
      </c>
      <c r="Q29" t="s">
        <v>176</v>
      </c>
      <c r="R29" t="s">
        <v>52</v>
      </c>
    </row>
    <row r="30" spans="1:18" x14ac:dyDescent="0.25">
      <c r="A30">
        <v>25</v>
      </c>
      <c r="B30" t="s">
        <v>161</v>
      </c>
      <c r="E30" t="s">
        <v>144</v>
      </c>
      <c r="F30" s="36" t="s">
        <v>145</v>
      </c>
      <c r="G30" t="s">
        <v>146</v>
      </c>
      <c r="H30" t="s">
        <v>147</v>
      </c>
      <c r="I30">
        <v>100</v>
      </c>
      <c r="J30" s="37" t="s">
        <v>181</v>
      </c>
      <c r="K30" s="37" t="s">
        <v>182</v>
      </c>
      <c r="L30" t="s">
        <v>62</v>
      </c>
      <c r="M30" s="37" t="s">
        <v>174</v>
      </c>
      <c r="O30" t="s">
        <v>175</v>
      </c>
      <c r="P30">
        <v>1</v>
      </c>
      <c r="Q30" t="s">
        <v>176</v>
      </c>
      <c r="R30" t="s">
        <v>52</v>
      </c>
    </row>
    <row r="31" spans="1:18" x14ac:dyDescent="0.25">
      <c r="A31">
        <v>26</v>
      </c>
      <c r="B31" s="23" t="s">
        <v>161</v>
      </c>
      <c r="E31" t="s">
        <v>136</v>
      </c>
      <c r="F31" s="36" t="s">
        <v>137</v>
      </c>
      <c r="G31" t="s">
        <v>138</v>
      </c>
      <c r="H31" t="s">
        <v>34</v>
      </c>
      <c r="I31">
        <v>10</v>
      </c>
      <c r="J31" s="37" t="s">
        <v>139</v>
      </c>
      <c r="K31" s="37" t="s">
        <v>183</v>
      </c>
      <c r="L31" t="s">
        <v>62</v>
      </c>
      <c r="M31" s="37" t="s">
        <v>174</v>
      </c>
      <c r="O31" t="s">
        <v>175</v>
      </c>
      <c r="P31">
        <v>1</v>
      </c>
      <c r="Q31" t="s">
        <v>176</v>
      </c>
      <c r="R31" t="s">
        <v>52</v>
      </c>
    </row>
    <row r="32" spans="1:18" x14ac:dyDescent="0.25">
      <c r="A32">
        <v>27</v>
      </c>
      <c r="B32" s="23" t="s">
        <v>161</v>
      </c>
      <c r="E32" t="s">
        <v>184</v>
      </c>
      <c r="F32" s="36" t="s">
        <v>185</v>
      </c>
      <c r="G32" t="s">
        <v>186</v>
      </c>
      <c r="H32" t="s">
        <v>147</v>
      </c>
      <c r="I32">
        <v>22</v>
      </c>
      <c r="J32" s="37" t="s">
        <v>187</v>
      </c>
      <c r="K32" s="37" t="s">
        <v>188</v>
      </c>
      <c r="L32" t="s">
        <v>62</v>
      </c>
      <c r="M32" s="37" t="s">
        <v>174</v>
      </c>
      <c r="O32" t="s">
        <v>175</v>
      </c>
      <c r="P32">
        <v>1</v>
      </c>
      <c r="Q32" t="s">
        <v>176</v>
      </c>
      <c r="R32" t="s">
        <v>52</v>
      </c>
    </row>
    <row r="33" spans="1:18" x14ac:dyDescent="0.25">
      <c r="A33">
        <v>28</v>
      </c>
      <c r="B33" s="23" t="s">
        <v>161</v>
      </c>
      <c r="E33" t="s">
        <v>44</v>
      </c>
      <c r="F33" s="36" t="s">
        <v>189</v>
      </c>
      <c r="G33" t="s">
        <v>190</v>
      </c>
      <c r="H33" t="s">
        <v>34</v>
      </c>
      <c r="I33">
        <v>107</v>
      </c>
      <c r="J33" s="37" t="s">
        <v>191</v>
      </c>
      <c r="K33" s="37" t="s">
        <v>192</v>
      </c>
      <c r="L33" t="s">
        <v>62</v>
      </c>
      <c r="M33" s="37" t="s">
        <v>174</v>
      </c>
      <c r="O33" t="s">
        <v>175</v>
      </c>
      <c r="P33">
        <v>1</v>
      </c>
      <c r="Q33" t="s">
        <v>176</v>
      </c>
      <c r="R33" t="s">
        <v>52</v>
      </c>
    </row>
    <row r="34" spans="1:18" x14ac:dyDescent="0.25">
      <c r="A34">
        <v>29</v>
      </c>
      <c r="B34" t="s">
        <v>161</v>
      </c>
      <c r="D34" t="s">
        <v>129</v>
      </c>
      <c r="E34" t="s">
        <v>44</v>
      </c>
      <c r="F34" s="36" t="s">
        <v>45</v>
      </c>
      <c r="G34" t="s">
        <v>46</v>
      </c>
      <c r="H34" t="s">
        <v>34</v>
      </c>
      <c r="I34">
        <v>33</v>
      </c>
      <c r="J34" s="37" t="s">
        <v>47</v>
      </c>
      <c r="K34" s="37" t="s">
        <v>128</v>
      </c>
      <c r="L34" t="s">
        <v>62</v>
      </c>
      <c r="M34" s="37" t="s">
        <v>174</v>
      </c>
      <c r="O34" t="s">
        <v>175</v>
      </c>
      <c r="P34">
        <v>1</v>
      </c>
      <c r="Q34" t="s">
        <v>176</v>
      </c>
      <c r="R34" t="s">
        <v>52</v>
      </c>
    </row>
    <row r="35" spans="1:18" x14ac:dyDescent="0.25">
      <c r="A35">
        <v>30</v>
      </c>
      <c r="B35" s="23">
        <v>43839</v>
      </c>
      <c r="D35" t="s">
        <v>64</v>
      </c>
      <c r="E35" t="s">
        <v>65</v>
      </c>
      <c r="F35" s="36" t="s">
        <v>66</v>
      </c>
      <c r="G35" t="s">
        <v>67</v>
      </c>
      <c r="H35" t="s">
        <v>56</v>
      </c>
      <c r="I35">
        <v>10</v>
      </c>
      <c r="J35" s="37" t="s">
        <v>68</v>
      </c>
      <c r="K35" s="37" t="s">
        <v>69</v>
      </c>
      <c r="L35" t="s">
        <v>62</v>
      </c>
      <c r="M35" s="37" t="s">
        <v>60</v>
      </c>
      <c r="N35" t="s">
        <v>70</v>
      </c>
      <c r="O35" t="s">
        <v>50</v>
      </c>
      <c r="P35">
        <v>0</v>
      </c>
      <c r="Q35" t="s">
        <v>71</v>
      </c>
      <c r="R35" t="s">
        <v>61</v>
      </c>
    </row>
    <row r="36" spans="1:18" x14ac:dyDescent="0.25">
      <c r="A36">
        <v>31</v>
      </c>
      <c r="B36" s="23">
        <v>43839</v>
      </c>
      <c r="D36" t="s">
        <v>64</v>
      </c>
      <c r="E36" t="s">
        <v>65</v>
      </c>
      <c r="F36" s="36" t="s">
        <v>72</v>
      </c>
      <c r="G36" t="s">
        <v>73</v>
      </c>
      <c r="H36" t="s">
        <v>56</v>
      </c>
      <c r="I36">
        <v>12</v>
      </c>
      <c r="J36" s="37" t="s">
        <v>74</v>
      </c>
      <c r="K36" s="37" t="s">
        <v>75</v>
      </c>
      <c r="L36" t="s">
        <v>62</v>
      </c>
      <c r="M36" s="37" t="s">
        <v>60</v>
      </c>
      <c r="N36" t="s">
        <v>70</v>
      </c>
      <c r="O36" t="s">
        <v>50</v>
      </c>
      <c r="P36">
        <v>0</v>
      </c>
      <c r="Q36" t="s">
        <v>71</v>
      </c>
      <c r="R36" t="s">
        <v>61</v>
      </c>
    </row>
    <row r="37" spans="1:18" x14ac:dyDescent="0.25">
      <c r="A37">
        <v>32</v>
      </c>
      <c r="B37" s="23">
        <v>43839</v>
      </c>
      <c r="D37" t="s">
        <v>64</v>
      </c>
      <c r="E37" t="s">
        <v>65</v>
      </c>
      <c r="F37" s="36" t="s">
        <v>76</v>
      </c>
      <c r="G37" t="s">
        <v>77</v>
      </c>
      <c r="H37" t="s">
        <v>63</v>
      </c>
      <c r="I37">
        <v>2</v>
      </c>
      <c r="J37" s="37" t="s">
        <v>78</v>
      </c>
      <c r="K37" s="37" t="s">
        <v>79</v>
      </c>
      <c r="L37" t="s">
        <v>62</v>
      </c>
      <c r="M37" s="37" t="s">
        <v>60</v>
      </c>
      <c r="N37" t="s">
        <v>70</v>
      </c>
      <c r="O37" t="s">
        <v>50</v>
      </c>
      <c r="P37">
        <v>0</v>
      </c>
      <c r="Q37" t="s">
        <v>71</v>
      </c>
      <c r="R37" t="s">
        <v>61</v>
      </c>
    </row>
    <row r="38" spans="1:18" x14ac:dyDescent="0.25">
      <c r="A38">
        <v>33</v>
      </c>
      <c r="B38" s="23">
        <v>43839</v>
      </c>
      <c r="D38" t="s">
        <v>64</v>
      </c>
      <c r="E38" t="s">
        <v>65</v>
      </c>
      <c r="F38" s="36" t="s">
        <v>80</v>
      </c>
      <c r="G38" t="s">
        <v>81</v>
      </c>
      <c r="H38" t="s">
        <v>56</v>
      </c>
      <c r="I38">
        <v>13</v>
      </c>
      <c r="J38" s="37" t="s">
        <v>82</v>
      </c>
      <c r="K38" s="37" t="s">
        <v>83</v>
      </c>
      <c r="L38" t="s">
        <v>62</v>
      </c>
      <c r="M38" s="37" t="s">
        <v>60</v>
      </c>
      <c r="N38" t="s">
        <v>70</v>
      </c>
      <c r="O38" t="s">
        <v>50</v>
      </c>
      <c r="P38">
        <v>0</v>
      </c>
      <c r="Q38" t="s">
        <v>71</v>
      </c>
      <c r="R38" t="s">
        <v>61</v>
      </c>
    </row>
    <row r="39" spans="1:18" x14ac:dyDescent="0.25">
      <c r="A39">
        <v>34</v>
      </c>
      <c r="B39" s="23">
        <v>43839</v>
      </c>
      <c r="D39" t="s">
        <v>64</v>
      </c>
      <c r="E39" t="s">
        <v>65</v>
      </c>
      <c r="F39" s="36" t="s">
        <v>84</v>
      </c>
      <c r="G39" t="s">
        <v>85</v>
      </c>
      <c r="H39" t="s">
        <v>56</v>
      </c>
      <c r="I39">
        <v>17</v>
      </c>
      <c r="J39" s="37" t="s">
        <v>86</v>
      </c>
      <c r="K39" s="37" t="s">
        <v>87</v>
      </c>
      <c r="L39" t="s">
        <v>62</v>
      </c>
      <c r="M39" s="37" t="s">
        <v>60</v>
      </c>
      <c r="N39" t="s">
        <v>70</v>
      </c>
      <c r="O39" t="s">
        <v>50</v>
      </c>
      <c r="P39">
        <v>0</v>
      </c>
      <c r="Q39" t="s">
        <v>71</v>
      </c>
      <c r="R39" t="s">
        <v>61</v>
      </c>
    </row>
    <row r="40" spans="1:18" x14ac:dyDescent="0.25">
      <c r="A40">
        <v>35</v>
      </c>
      <c r="B40" s="23">
        <v>43839</v>
      </c>
      <c r="D40" t="s">
        <v>64</v>
      </c>
      <c r="E40" t="s">
        <v>65</v>
      </c>
      <c r="F40" s="36" t="s">
        <v>88</v>
      </c>
      <c r="G40" t="s">
        <v>89</v>
      </c>
      <c r="H40" t="s">
        <v>56</v>
      </c>
      <c r="I40">
        <v>10</v>
      </c>
      <c r="J40" s="37" t="s">
        <v>90</v>
      </c>
      <c r="K40" s="37" t="s">
        <v>91</v>
      </c>
      <c r="L40" t="s">
        <v>62</v>
      </c>
      <c r="M40" s="37" t="s">
        <v>60</v>
      </c>
      <c r="N40" t="s">
        <v>70</v>
      </c>
      <c r="O40" t="s">
        <v>50</v>
      </c>
      <c r="P40">
        <v>0</v>
      </c>
      <c r="Q40" t="s">
        <v>71</v>
      </c>
      <c r="R40" t="s">
        <v>61</v>
      </c>
    </row>
    <row r="41" spans="1:18" x14ac:dyDescent="0.25">
      <c r="A41">
        <v>36</v>
      </c>
      <c r="B41" s="23">
        <v>43839</v>
      </c>
      <c r="D41" t="s">
        <v>64</v>
      </c>
      <c r="E41" t="s">
        <v>65</v>
      </c>
      <c r="F41" s="36" t="s">
        <v>92</v>
      </c>
      <c r="G41" t="s">
        <v>93</v>
      </c>
      <c r="H41" t="s">
        <v>56</v>
      </c>
      <c r="I41">
        <v>6</v>
      </c>
      <c r="J41" s="37" t="s">
        <v>94</v>
      </c>
      <c r="K41" s="37" t="s">
        <v>95</v>
      </c>
      <c r="L41" t="s">
        <v>62</v>
      </c>
      <c r="M41" s="37" t="s">
        <v>60</v>
      </c>
      <c r="N41" t="s">
        <v>70</v>
      </c>
      <c r="O41" t="s">
        <v>50</v>
      </c>
      <c r="P41">
        <v>0</v>
      </c>
      <c r="Q41" t="s">
        <v>71</v>
      </c>
      <c r="R41" t="s">
        <v>61</v>
      </c>
    </row>
    <row r="42" spans="1:18" x14ac:dyDescent="0.25">
      <c r="A42">
        <v>37</v>
      </c>
      <c r="B42" s="23">
        <v>43839</v>
      </c>
      <c r="D42" t="s">
        <v>64</v>
      </c>
      <c r="E42" t="s">
        <v>65</v>
      </c>
      <c r="F42" s="36" t="s">
        <v>96</v>
      </c>
      <c r="G42" t="s">
        <v>97</v>
      </c>
      <c r="H42" t="s">
        <v>56</v>
      </c>
      <c r="I42">
        <v>10</v>
      </c>
      <c r="J42" s="37" t="s">
        <v>98</v>
      </c>
      <c r="K42" s="37" t="s">
        <v>99</v>
      </c>
      <c r="L42" t="s">
        <v>62</v>
      </c>
      <c r="M42" s="37" t="s">
        <v>60</v>
      </c>
      <c r="N42" t="s">
        <v>70</v>
      </c>
      <c r="O42" t="s">
        <v>50</v>
      </c>
      <c r="P42">
        <v>0</v>
      </c>
      <c r="Q42" t="s">
        <v>71</v>
      </c>
      <c r="R42" t="s">
        <v>61</v>
      </c>
    </row>
    <row r="43" spans="1:18" x14ac:dyDescent="0.25">
      <c r="A43">
        <v>38</v>
      </c>
      <c r="B43" s="23">
        <v>43839</v>
      </c>
      <c r="D43" t="s">
        <v>64</v>
      </c>
      <c r="E43" t="s">
        <v>65</v>
      </c>
      <c r="F43" s="36" t="s">
        <v>66</v>
      </c>
      <c r="G43" t="s">
        <v>67</v>
      </c>
      <c r="H43" t="s">
        <v>56</v>
      </c>
      <c r="I43">
        <v>2</v>
      </c>
      <c r="J43" s="37" t="s">
        <v>68</v>
      </c>
      <c r="K43" s="37" t="s">
        <v>100</v>
      </c>
      <c r="M43" s="37"/>
      <c r="N43" t="s">
        <v>101</v>
      </c>
      <c r="P43">
        <v>1</v>
      </c>
      <c r="Q43" t="s">
        <v>102</v>
      </c>
      <c r="R43" t="s">
        <v>61</v>
      </c>
    </row>
    <row r="44" spans="1:18" x14ac:dyDescent="0.25">
      <c r="A44">
        <v>39</v>
      </c>
      <c r="B44" s="23">
        <v>43839</v>
      </c>
      <c r="D44" t="s">
        <v>64</v>
      </c>
      <c r="E44" t="s">
        <v>65</v>
      </c>
      <c r="F44" s="36" t="s">
        <v>72</v>
      </c>
      <c r="G44" t="s">
        <v>73</v>
      </c>
      <c r="H44" t="s">
        <v>56</v>
      </c>
      <c r="I44">
        <v>3</v>
      </c>
      <c r="J44" s="37" t="s">
        <v>74</v>
      </c>
      <c r="K44" s="37" t="s">
        <v>103</v>
      </c>
      <c r="M44" s="37"/>
      <c r="N44" t="s">
        <v>101</v>
      </c>
      <c r="P44">
        <v>1</v>
      </c>
      <c r="Q44" t="s">
        <v>102</v>
      </c>
      <c r="R44" t="s">
        <v>61</v>
      </c>
    </row>
    <row r="45" spans="1:18" x14ac:dyDescent="0.25">
      <c r="A45">
        <v>40</v>
      </c>
      <c r="B45" s="23">
        <v>43839</v>
      </c>
      <c r="D45" t="s">
        <v>64</v>
      </c>
      <c r="E45" t="s">
        <v>65</v>
      </c>
      <c r="F45" s="36" t="s">
        <v>84</v>
      </c>
      <c r="G45" t="s">
        <v>85</v>
      </c>
      <c r="H45" t="s">
        <v>56</v>
      </c>
      <c r="I45">
        <v>4</v>
      </c>
      <c r="J45" s="37" t="s">
        <v>86</v>
      </c>
      <c r="K45" s="37" t="s">
        <v>90</v>
      </c>
      <c r="M45" s="37"/>
      <c r="N45" t="s">
        <v>101</v>
      </c>
      <c r="P45">
        <v>1</v>
      </c>
      <c r="Q45" t="s">
        <v>102</v>
      </c>
      <c r="R45" t="s">
        <v>61</v>
      </c>
    </row>
    <row r="46" spans="1:18" x14ac:dyDescent="0.25">
      <c r="A46">
        <v>41</v>
      </c>
      <c r="B46" s="23">
        <v>43960</v>
      </c>
      <c r="D46" t="s">
        <v>129</v>
      </c>
      <c r="E46" t="s">
        <v>44</v>
      </c>
      <c r="F46" s="36" t="s">
        <v>193</v>
      </c>
      <c r="G46" t="s">
        <v>194</v>
      </c>
      <c r="H46" t="s">
        <v>34</v>
      </c>
      <c r="I46">
        <v>100</v>
      </c>
      <c r="J46" s="37" t="s">
        <v>195</v>
      </c>
      <c r="K46" s="37" t="s">
        <v>196</v>
      </c>
      <c r="L46" t="s">
        <v>197</v>
      </c>
      <c r="M46" s="37" t="s">
        <v>60</v>
      </c>
      <c r="N46" t="s">
        <v>198</v>
      </c>
      <c r="O46" t="s">
        <v>50</v>
      </c>
      <c r="P46">
        <v>1</v>
      </c>
      <c r="Q46" t="s">
        <v>199</v>
      </c>
      <c r="R46" t="s">
        <v>61</v>
      </c>
    </row>
    <row r="47" spans="1:18" x14ac:dyDescent="0.25">
      <c r="A47">
        <v>42</v>
      </c>
      <c r="B47" s="23">
        <v>43960</v>
      </c>
      <c r="D47" t="s">
        <v>129</v>
      </c>
      <c r="E47" t="s">
        <v>44</v>
      </c>
      <c r="F47" s="36" t="s">
        <v>193</v>
      </c>
      <c r="G47" t="s">
        <v>194</v>
      </c>
      <c r="H47" t="s">
        <v>34</v>
      </c>
      <c r="I47">
        <v>22</v>
      </c>
      <c r="J47" s="37" t="s">
        <v>200</v>
      </c>
      <c r="K47" s="37" t="s">
        <v>201</v>
      </c>
      <c r="M47" s="37"/>
      <c r="N47" t="s">
        <v>122</v>
      </c>
      <c r="P47">
        <v>1</v>
      </c>
      <c r="Q47" t="s">
        <v>202</v>
      </c>
      <c r="R47" t="s">
        <v>61</v>
      </c>
    </row>
    <row r="48" spans="1:18" x14ac:dyDescent="0.25">
      <c r="A48">
        <v>43</v>
      </c>
      <c r="B48" t="s">
        <v>203</v>
      </c>
      <c r="C48" t="s">
        <v>59</v>
      </c>
      <c r="D48" t="s">
        <v>129</v>
      </c>
      <c r="E48" t="s">
        <v>44</v>
      </c>
      <c r="F48" s="36" t="s">
        <v>45</v>
      </c>
      <c r="G48" t="s">
        <v>190</v>
      </c>
      <c r="H48" t="s">
        <v>34</v>
      </c>
      <c r="I48">
        <v>100</v>
      </c>
      <c r="J48" s="37" t="s">
        <v>204</v>
      </c>
      <c r="K48" s="37" t="s">
        <v>205</v>
      </c>
      <c r="L48" t="s">
        <v>62</v>
      </c>
      <c r="M48" s="37" t="s">
        <v>206</v>
      </c>
      <c r="N48" t="s">
        <v>70</v>
      </c>
      <c r="O48" t="s">
        <v>50</v>
      </c>
      <c r="P48">
        <v>1</v>
      </c>
      <c r="Q48" t="s">
        <v>207</v>
      </c>
      <c r="R48" t="s">
        <v>208</v>
      </c>
    </row>
    <row r="49" spans="1:18" x14ac:dyDescent="0.25">
      <c r="A49">
        <v>44</v>
      </c>
      <c r="B49" t="s">
        <v>203</v>
      </c>
      <c r="C49" t="s">
        <v>43</v>
      </c>
      <c r="D49" t="s">
        <v>129</v>
      </c>
      <c r="E49" t="s">
        <v>44</v>
      </c>
      <c r="F49" s="36" t="s">
        <v>45</v>
      </c>
      <c r="G49" t="s">
        <v>190</v>
      </c>
      <c r="H49" t="s">
        <v>34</v>
      </c>
      <c r="I49">
        <v>30</v>
      </c>
      <c r="J49" s="37" t="s">
        <v>209</v>
      </c>
      <c r="K49" s="37" t="s">
        <v>210</v>
      </c>
      <c r="M49" s="37"/>
      <c r="N49" t="s">
        <v>122</v>
      </c>
      <c r="P49">
        <v>1</v>
      </c>
      <c r="Q49" t="s">
        <v>211</v>
      </c>
      <c r="R49" t="s">
        <v>208</v>
      </c>
    </row>
    <row r="50" spans="1:18" x14ac:dyDescent="0.25">
      <c r="B50"/>
      <c r="F50" s="36" t="s">
        <v>40</v>
      </c>
      <c r="J50" s="37"/>
      <c r="K50" s="37"/>
      <c r="M50" s="37"/>
    </row>
    <row r="51" spans="1:18" x14ac:dyDescent="0.25">
      <c r="B51"/>
      <c r="F51" s="36"/>
      <c r="J51" s="37"/>
      <c r="K51" s="37"/>
      <c r="M51" s="37"/>
    </row>
    <row r="52" spans="1:18" x14ac:dyDescent="0.25">
      <c r="B52"/>
      <c r="F52" s="36"/>
      <c r="J52" s="37"/>
      <c r="K52" s="37"/>
      <c r="M52" s="37"/>
    </row>
    <row r="53" spans="1:18" x14ac:dyDescent="0.25">
      <c r="B53"/>
      <c r="F53" s="36"/>
      <c r="J53" s="37"/>
      <c r="K53" s="37"/>
      <c r="M53" s="37"/>
    </row>
    <row r="54" spans="1:18" x14ac:dyDescent="0.25">
      <c r="F54" s="36"/>
      <c r="J54" s="37"/>
      <c r="K54" s="37"/>
      <c r="M54" s="37"/>
    </row>
    <row r="55" spans="1:18" x14ac:dyDescent="0.25">
      <c r="F55" s="36"/>
      <c r="J55" s="37"/>
      <c r="K55" s="37"/>
      <c r="M55" s="37"/>
    </row>
    <row r="56" spans="1:18" x14ac:dyDescent="0.25">
      <c r="F56" s="36"/>
      <c r="J56" s="37"/>
      <c r="K56" s="37"/>
      <c r="M56" s="37"/>
    </row>
  </sheetData>
  <conditionalFormatting sqref="I3">
    <cfRule type="cellIs" dxfId="2" priority="1" operator="lessThan">
      <formula>0</formula>
    </cfRule>
    <cfRule type="cellIs" dxfId="1" priority="2" operator="greaterThan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RAPPORT</vt:lpstr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BRAHAM SAMIR</dc:creator>
  <cp:lastModifiedBy>BRAHAM SAMIR</cp:lastModifiedBy>
  <dcterms:created xsi:type="dcterms:W3CDTF">2020-05-10T22:23:51Z</dcterms:created>
  <dcterms:modified xsi:type="dcterms:W3CDTF">2020-10-28T08:18:20Z</dcterms:modified>
</cp:coreProperties>
</file>